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张贵彬\Desktop\"/>
    </mc:Choice>
  </mc:AlternateContent>
  <xr:revisionPtr revIDLastSave="0" documentId="13_ncr:1_{447B284A-ED6B-4E42-9ACB-5DDC64782AC0}" xr6:coauthVersionLast="47" xr6:coauthVersionMax="47" xr10:uidLastSave="{00000000-0000-0000-0000-000000000000}"/>
  <bookViews>
    <workbookView xWindow="-120" yWindow="-120" windowWidth="29040" windowHeight="15840" tabRatio="634" xr2:uid="{00000000-000D-0000-FFFF-FFFF00000000}"/>
  </bookViews>
  <sheets>
    <sheet name="2022年" sheetId="32" r:id="rId1"/>
  </sheets>
  <definedNames>
    <definedName name="_xlnm._FilterDatabase" localSheetId="0" hidden="1">'2022年'!$A$2:$BR$42</definedName>
  </definedNames>
  <calcPr calcId="191029"/>
</workbook>
</file>

<file path=xl/calcChain.xml><?xml version="1.0" encoding="utf-8"?>
<calcChain xmlns="http://schemas.openxmlformats.org/spreadsheetml/2006/main">
  <c r="BP42" i="32" l="1"/>
  <c r="BL41" i="32"/>
  <c r="BK41" i="32"/>
  <c r="BG41" i="32"/>
  <c r="BF41" i="32"/>
  <c r="BB41" i="32"/>
  <c r="BA41" i="32"/>
  <c r="AW41" i="32"/>
  <c r="AV41" i="32"/>
  <c r="AR41" i="32"/>
  <c r="AQ41" i="32"/>
  <c r="AM41" i="32"/>
  <c r="AL41" i="32"/>
  <c r="AH41" i="32"/>
  <c r="AG41" i="32"/>
  <c r="AC41" i="32"/>
  <c r="AB41" i="32"/>
  <c r="X41" i="32"/>
  <c r="W41" i="32"/>
  <c r="S41" i="32"/>
  <c r="R41" i="32"/>
  <c r="N41" i="32"/>
  <c r="M41" i="32"/>
  <c r="I41" i="32"/>
  <c r="H41" i="32"/>
  <c r="D41" i="32"/>
  <c r="C41" i="32"/>
  <c r="BL18" i="32"/>
  <c r="BK18" i="32"/>
  <c r="BG18" i="32"/>
  <c r="BG42" i="32" s="1"/>
  <c r="BF18" i="32"/>
  <c r="BF42" i="32" s="1"/>
  <c r="BB18" i="32"/>
  <c r="BB42" i="32" s="1"/>
  <c r="BA18" i="32"/>
  <c r="AW18" i="32"/>
  <c r="AV18" i="32"/>
  <c r="AR18" i="32"/>
  <c r="AR42" i="32" s="1"/>
  <c r="AQ18" i="32"/>
  <c r="AM18" i="32"/>
  <c r="AM42" i="32" s="1"/>
  <c r="AL18" i="32"/>
  <c r="AL42" i="32" s="1"/>
  <c r="AH18" i="32"/>
  <c r="AH42" i="32" s="1"/>
  <c r="AG18" i="32"/>
  <c r="AC18" i="32"/>
  <c r="AB18" i="32"/>
  <c r="X18" i="32"/>
  <c r="X42" i="32" s="1"/>
  <c r="W18" i="32"/>
  <c r="S18" i="32"/>
  <c r="S42" i="32" s="1"/>
  <c r="R18" i="32"/>
  <c r="R42" i="32" s="1"/>
  <c r="N18" i="32"/>
  <c r="N42" i="32" s="1"/>
  <c r="M18" i="32"/>
  <c r="I18" i="32"/>
  <c r="H18" i="32"/>
  <c r="D18" i="32"/>
  <c r="D42" i="32" s="1"/>
  <c r="C18" i="32"/>
  <c r="C42" i="32" l="1"/>
  <c r="W42" i="32"/>
  <c r="AQ42" i="32"/>
  <c r="BL42" i="32"/>
  <c r="I42" i="32"/>
  <c r="M42" i="32"/>
  <c r="AG42" i="32"/>
  <c r="BA42" i="32"/>
  <c r="AW42" i="32"/>
  <c r="AC42" i="32"/>
  <c r="H42" i="32"/>
  <c r="AV42" i="32"/>
  <c r="AB42" i="32"/>
  <c r="BK42" i="32"/>
</calcChain>
</file>

<file path=xl/sharedStrings.xml><?xml version="1.0" encoding="utf-8"?>
<sst xmlns="http://schemas.openxmlformats.org/spreadsheetml/2006/main" count="158" uniqueCount="48">
  <si>
    <t>电气工程及其自动化</t>
  </si>
  <si>
    <t>电子信息工程</t>
  </si>
  <si>
    <t>计算机科学与技术</t>
  </si>
  <si>
    <t>网络工程</t>
  </si>
  <si>
    <t>服装设计与工程</t>
  </si>
  <si>
    <t>药物制剂</t>
  </si>
  <si>
    <t>国际经济与贸易</t>
  </si>
  <si>
    <t>信息管理与信息系统</t>
  </si>
  <si>
    <t>市场营销</t>
  </si>
  <si>
    <t>会计学</t>
  </si>
  <si>
    <t>人力资源管理</t>
  </si>
  <si>
    <t>行政管理</t>
  </si>
  <si>
    <t>重庆</t>
  </si>
  <si>
    <t>新疆</t>
  </si>
  <si>
    <t>财务管理</t>
  </si>
  <si>
    <t>物流管理</t>
  </si>
  <si>
    <t>工商管理</t>
  </si>
  <si>
    <t>电子商务</t>
  </si>
  <si>
    <t>金融工程</t>
  </si>
  <si>
    <t>审计学</t>
  </si>
  <si>
    <t>物联网工程</t>
  </si>
  <si>
    <t>智能科学与技术</t>
  </si>
  <si>
    <t>浙江省</t>
  </si>
  <si>
    <t>专业名称</t>
  </si>
  <si>
    <t>科类</t>
  </si>
  <si>
    <t>河北省</t>
  </si>
  <si>
    <t>山西省</t>
  </si>
  <si>
    <t>安徽省</t>
  </si>
  <si>
    <t>山东省</t>
  </si>
  <si>
    <t>河南省</t>
  </si>
  <si>
    <t>湖南省</t>
  </si>
  <si>
    <t>甘肃省</t>
  </si>
  <si>
    <t>宁夏</t>
  </si>
  <si>
    <t>四川省</t>
  </si>
  <si>
    <t>陕西省</t>
  </si>
  <si>
    <t>预留</t>
  </si>
  <si>
    <t>计划数</t>
  </si>
  <si>
    <t>录取数</t>
  </si>
  <si>
    <t>最高分</t>
  </si>
  <si>
    <t>最低分</t>
  </si>
  <si>
    <t>平均分</t>
  </si>
  <si>
    <t>物流工程</t>
  </si>
  <si>
    <t>健康服务与管理</t>
  </si>
  <si>
    <t>文史合计</t>
  </si>
  <si>
    <t>理工合计</t>
  </si>
  <si>
    <t>总合计</t>
  </si>
  <si>
    <t>文史/历史</t>
    <phoneticPr fontId="2" type="noConversion"/>
  </si>
  <si>
    <t>理工/物理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</si>
</sst>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 "/>
  </numFmts>
  <fonts count="5">
    <font>
      <sz val="12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Geneva"/>
      <family val="2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样式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B3D00-97B4-4E46-B697-E2BB743A2C27}">
  <dimension ref="A1:BP6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1" sqref="H21"/>
    </sheetView>
  </sheetViews>
  <sheetFormatPr defaultColWidth="9" defaultRowHeight="14.25"/>
  <cols>
    <col min="1" max="1" width="20.5" style="7" customWidth="1"/>
    <col min="2" max="2" width="10.5" style="7" bestFit="1" customWidth="1"/>
    <col min="3" max="67" width="8.625" style="7" customWidth="1"/>
    <col min="68" max="68" width="6.5" style="7" customWidth="1"/>
    <col min="69" max="16384" width="9" style="7"/>
  </cols>
  <sheetData>
    <row r="1" spans="1:68" s="2" customFormat="1" ht="17.25" customHeight="1">
      <c r="A1" s="1" t="s">
        <v>23</v>
      </c>
      <c r="B1" s="1" t="s">
        <v>24</v>
      </c>
      <c r="C1" s="10" t="s">
        <v>25</v>
      </c>
      <c r="D1" s="10"/>
      <c r="E1" s="10"/>
      <c r="F1" s="10"/>
      <c r="G1" s="10"/>
      <c r="H1" s="1" t="s">
        <v>26</v>
      </c>
      <c r="I1" s="1"/>
      <c r="J1" s="1"/>
      <c r="K1" s="1"/>
      <c r="L1" s="1"/>
      <c r="M1" s="10" t="s">
        <v>22</v>
      </c>
      <c r="N1" s="10"/>
      <c r="O1" s="10"/>
      <c r="P1" s="10"/>
      <c r="Q1" s="10"/>
      <c r="R1" s="1" t="s">
        <v>27</v>
      </c>
      <c r="S1" s="1"/>
      <c r="T1" s="1"/>
      <c r="U1" s="1"/>
      <c r="V1" s="1"/>
      <c r="W1" s="10" t="s">
        <v>28</v>
      </c>
      <c r="X1" s="10"/>
      <c r="Y1" s="10"/>
      <c r="Z1" s="10"/>
      <c r="AA1" s="10"/>
      <c r="AB1" s="1" t="s">
        <v>29</v>
      </c>
      <c r="AC1" s="1"/>
      <c r="AD1" s="1"/>
      <c r="AE1" s="1"/>
      <c r="AF1" s="1"/>
      <c r="AG1" s="10" t="s">
        <v>30</v>
      </c>
      <c r="AH1" s="10"/>
      <c r="AI1" s="10"/>
      <c r="AJ1" s="10"/>
      <c r="AK1" s="10"/>
      <c r="AL1" s="1" t="s">
        <v>12</v>
      </c>
      <c r="AM1" s="1"/>
      <c r="AN1" s="1"/>
      <c r="AO1" s="1"/>
      <c r="AP1" s="1"/>
      <c r="AQ1" s="10" t="s">
        <v>13</v>
      </c>
      <c r="AR1" s="10"/>
      <c r="AS1" s="10"/>
      <c r="AT1" s="10"/>
      <c r="AU1" s="10"/>
      <c r="AV1" s="1" t="s">
        <v>31</v>
      </c>
      <c r="AW1" s="1"/>
      <c r="AX1" s="1"/>
      <c r="AY1" s="1"/>
      <c r="AZ1" s="1"/>
      <c r="BA1" s="10" t="s">
        <v>32</v>
      </c>
      <c r="BB1" s="10"/>
      <c r="BC1" s="10"/>
      <c r="BD1" s="10"/>
      <c r="BE1" s="10"/>
      <c r="BF1" s="1" t="s">
        <v>33</v>
      </c>
      <c r="BG1" s="1"/>
      <c r="BH1" s="1"/>
      <c r="BI1" s="1"/>
      <c r="BJ1" s="1"/>
      <c r="BK1" s="10" t="s">
        <v>34</v>
      </c>
      <c r="BL1" s="10"/>
      <c r="BM1" s="10"/>
      <c r="BN1" s="10"/>
      <c r="BO1" s="10"/>
      <c r="BP1" s="1" t="s">
        <v>35</v>
      </c>
    </row>
    <row r="2" spans="1:68" s="2" customFormat="1" ht="17.25" customHeight="1">
      <c r="A2" s="1"/>
      <c r="B2" s="1"/>
      <c r="C2" s="11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4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11" t="s">
        <v>36</v>
      </c>
      <c r="N2" s="12" t="s">
        <v>37</v>
      </c>
      <c r="O2" s="12" t="s">
        <v>38</v>
      </c>
      <c r="P2" s="12" t="s">
        <v>39</v>
      </c>
      <c r="Q2" s="12" t="s">
        <v>40</v>
      </c>
      <c r="R2" s="4" t="s">
        <v>36</v>
      </c>
      <c r="S2" s="5" t="s">
        <v>37</v>
      </c>
      <c r="T2" s="5" t="s">
        <v>38</v>
      </c>
      <c r="U2" s="5" t="s">
        <v>39</v>
      </c>
      <c r="V2" s="5" t="s">
        <v>40</v>
      </c>
      <c r="W2" s="11" t="s">
        <v>36</v>
      </c>
      <c r="X2" s="12" t="s">
        <v>37</v>
      </c>
      <c r="Y2" s="12" t="s">
        <v>38</v>
      </c>
      <c r="Z2" s="12" t="s">
        <v>39</v>
      </c>
      <c r="AA2" s="12" t="s">
        <v>40</v>
      </c>
      <c r="AB2" s="4" t="s">
        <v>36</v>
      </c>
      <c r="AC2" s="5" t="s">
        <v>37</v>
      </c>
      <c r="AD2" s="5" t="s">
        <v>38</v>
      </c>
      <c r="AE2" s="5" t="s">
        <v>39</v>
      </c>
      <c r="AF2" s="5" t="s">
        <v>40</v>
      </c>
      <c r="AG2" s="11" t="s">
        <v>36</v>
      </c>
      <c r="AH2" s="12" t="s">
        <v>37</v>
      </c>
      <c r="AI2" s="12" t="s">
        <v>38</v>
      </c>
      <c r="AJ2" s="12" t="s">
        <v>39</v>
      </c>
      <c r="AK2" s="12" t="s">
        <v>40</v>
      </c>
      <c r="AL2" s="4" t="s">
        <v>36</v>
      </c>
      <c r="AM2" s="5" t="s">
        <v>37</v>
      </c>
      <c r="AN2" s="5" t="s">
        <v>38</v>
      </c>
      <c r="AO2" s="5" t="s">
        <v>39</v>
      </c>
      <c r="AP2" s="5" t="s">
        <v>40</v>
      </c>
      <c r="AQ2" s="11" t="s">
        <v>36</v>
      </c>
      <c r="AR2" s="12" t="s">
        <v>37</v>
      </c>
      <c r="AS2" s="12" t="s">
        <v>38</v>
      </c>
      <c r="AT2" s="12" t="s">
        <v>39</v>
      </c>
      <c r="AU2" s="12" t="s">
        <v>40</v>
      </c>
      <c r="AV2" s="4" t="s">
        <v>36</v>
      </c>
      <c r="AW2" s="5" t="s">
        <v>37</v>
      </c>
      <c r="AX2" s="5" t="s">
        <v>38</v>
      </c>
      <c r="AY2" s="5" t="s">
        <v>39</v>
      </c>
      <c r="AZ2" s="5" t="s">
        <v>40</v>
      </c>
      <c r="BA2" s="11" t="s">
        <v>36</v>
      </c>
      <c r="BB2" s="12" t="s">
        <v>37</v>
      </c>
      <c r="BC2" s="12" t="s">
        <v>38</v>
      </c>
      <c r="BD2" s="12" t="s">
        <v>39</v>
      </c>
      <c r="BE2" s="12" t="s">
        <v>40</v>
      </c>
      <c r="BF2" s="4" t="s">
        <v>36</v>
      </c>
      <c r="BG2" s="5" t="s">
        <v>37</v>
      </c>
      <c r="BH2" s="5" t="s">
        <v>38</v>
      </c>
      <c r="BI2" s="5" t="s">
        <v>39</v>
      </c>
      <c r="BJ2" s="5" t="s">
        <v>40</v>
      </c>
      <c r="BK2" s="11" t="s">
        <v>36</v>
      </c>
      <c r="BL2" s="12" t="s">
        <v>37</v>
      </c>
      <c r="BM2" s="12" t="s">
        <v>38</v>
      </c>
      <c r="BN2" s="12" t="s">
        <v>39</v>
      </c>
      <c r="BO2" s="12" t="s">
        <v>40</v>
      </c>
      <c r="BP2" s="1"/>
    </row>
    <row r="3" spans="1:68" ht="17.25" customHeight="1">
      <c r="A3" s="3" t="s">
        <v>9</v>
      </c>
      <c r="B3" s="3" t="s">
        <v>46</v>
      </c>
      <c r="C3" s="3">
        <v>5</v>
      </c>
      <c r="D3" s="3">
        <v>5</v>
      </c>
      <c r="E3" s="3">
        <v>474</v>
      </c>
      <c r="F3" s="3">
        <v>465</v>
      </c>
      <c r="G3" s="3">
        <v>468.2</v>
      </c>
      <c r="H3" s="3">
        <v>2</v>
      </c>
      <c r="I3" s="3">
        <v>10</v>
      </c>
      <c r="J3" s="3">
        <v>430</v>
      </c>
      <c r="K3" s="3">
        <v>420</v>
      </c>
      <c r="L3" s="3">
        <v>423</v>
      </c>
      <c r="M3" s="3">
        <v>2</v>
      </c>
      <c r="N3" s="3">
        <v>2</v>
      </c>
      <c r="O3" s="3">
        <v>534</v>
      </c>
      <c r="P3" s="3">
        <v>532</v>
      </c>
      <c r="Q3" s="3">
        <v>533</v>
      </c>
      <c r="R3" s="3">
        <v>1</v>
      </c>
      <c r="S3" s="3">
        <v>3</v>
      </c>
      <c r="T3" s="3">
        <v>485</v>
      </c>
      <c r="U3" s="3">
        <v>483</v>
      </c>
      <c r="V3" s="3">
        <v>483.7</v>
      </c>
      <c r="W3" s="3">
        <v>2</v>
      </c>
      <c r="X3" s="3">
        <v>2</v>
      </c>
      <c r="Y3" s="3">
        <v>468</v>
      </c>
      <c r="Z3" s="3">
        <v>467</v>
      </c>
      <c r="AA3" s="3">
        <v>467.5</v>
      </c>
      <c r="AB3" s="3">
        <v>2</v>
      </c>
      <c r="AC3" s="3">
        <v>11</v>
      </c>
      <c r="AD3" s="3">
        <v>459</v>
      </c>
      <c r="AE3" s="3">
        <v>452</v>
      </c>
      <c r="AF3" s="3">
        <v>455</v>
      </c>
      <c r="AG3" s="3">
        <v>1</v>
      </c>
      <c r="AH3" s="3">
        <v>7</v>
      </c>
      <c r="AI3" s="3">
        <v>463</v>
      </c>
      <c r="AJ3" s="3">
        <v>461</v>
      </c>
      <c r="AK3" s="3">
        <v>461.9</v>
      </c>
      <c r="AL3" s="3">
        <v>1</v>
      </c>
      <c r="AM3" s="3">
        <v>1</v>
      </c>
      <c r="AN3" s="3">
        <v>456</v>
      </c>
      <c r="AO3" s="3">
        <v>456</v>
      </c>
      <c r="AP3" s="3">
        <v>456</v>
      </c>
      <c r="AQ3" s="3">
        <v>1</v>
      </c>
      <c r="AR3" s="3">
        <v>2</v>
      </c>
      <c r="AS3" s="3">
        <v>342</v>
      </c>
      <c r="AT3" s="3">
        <v>341</v>
      </c>
      <c r="AU3" s="3">
        <v>341.5</v>
      </c>
      <c r="AV3" s="3">
        <v>1</v>
      </c>
      <c r="AW3" s="3">
        <v>2</v>
      </c>
      <c r="AX3" s="3">
        <v>449</v>
      </c>
      <c r="AY3" s="3">
        <v>439</v>
      </c>
      <c r="AZ3" s="3">
        <v>444</v>
      </c>
      <c r="BA3" s="3">
        <v>1</v>
      </c>
      <c r="BB3" s="3">
        <v>3</v>
      </c>
      <c r="BC3" s="3">
        <v>452</v>
      </c>
      <c r="BD3" s="3">
        <v>450</v>
      </c>
      <c r="BE3" s="3">
        <v>451.5</v>
      </c>
      <c r="BF3" s="3">
        <v>1</v>
      </c>
      <c r="BG3" s="3">
        <v>2</v>
      </c>
      <c r="BH3" s="3">
        <v>481</v>
      </c>
      <c r="BI3" s="3">
        <v>480</v>
      </c>
      <c r="BJ3" s="3">
        <v>480.5</v>
      </c>
      <c r="BK3" s="3">
        <v>50</v>
      </c>
      <c r="BL3" s="3">
        <v>192</v>
      </c>
      <c r="BM3" s="3">
        <v>451</v>
      </c>
      <c r="BN3" s="3">
        <v>410</v>
      </c>
      <c r="BO3" s="6">
        <v>416.734375</v>
      </c>
      <c r="BP3" s="3"/>
    </row>
    <row r="4" spans="1:68" ht="17.25" customHeight="1">
      <c r="A4" s="13" t="s">
        <v>14</v>
      </c>
      <c r="B4" s="13" t="s">
        <v>46</v>
      </c>
      <c r="C4" s="13">
        <v>5</v>
      </c>
      <c r="D4" s="13">
        <v>5</v>
      </c>
      <c r="E4" s="13">
        <v>459</v>
      </c>
      <c r="F4" s="13">
        <v>455</v>
      </c>
      <c r="G4" s="13">
        <v>464.4</v>
      </c>
      <c r="H4" s="13">
        <v>2</v>
      </c>
      <c r="I4" s="13">
        <v>4</v>
      </c>
      <c r="J4" s="13">
        <v>432</v>
      </c>
      <c r="K4" s="13">
        <v>428</v>
      </c>
      <c r="L4" s="13">
        <v>429.8</v>
      </c>
      <c r="M4" s="13">
        <v>2</v>
      </c>
      <c r="N4" s="13">
        <v>2</v>
      </c>
      <c r="O4" s="13">
        <v>530</v>
      </c>
      <c r="P4" s="13">
        <v>530</v>
      </c>
      <c r="Q4" s="13">
        <v>530</v>
      </c>
      <c r="R4" s="13">
        <v>1</v>
      </c>
      <c r="S4" s="13">
        <v>2</v>
      </c>
      <c r="T4" s="13">
        <v>483</v>
      </c>
      <c r="U4" s="13">
        <v>483</v>
      </c>
      <c r="V4" s="13">
        <v>483</v>
      </c>
      <c r="W4" s="13">
        <v>2</v>
      </c>
      <c r="X4" s="13">
        <v>2</v>
      </c>
      <c r="Y4" s="13">
        <v>471</v>
      </c>
      <c r="Z4" s="13">
        <v>469</v>
      </c>
      <c r="AA4" s="13">
        <v>470</v>
      </c>
      <c r="AB4" s="13">
        <v>2</v>
      </c>
      <c r="AC4" s="13">
        <v>2</v>
      </c>
      <c r="AD4" s="13">
        <v>454</v>
      </c>
      <c r="AE4" s="13">
        <v>453</v>
      </c>
      <c r="AF4" s="13">
        <v>453.5</v>
      </c>
      <c r="AG4" s="13">
        <v>1</v>
      </c>
      <c r="AH4" s="13">
        <v>1</v>
      </c>
      <c r="AI4" s="13">
        <v>463</v>
      </c>
      <c r="AJ4" s="13">
        <v>463</v>
      </c>
      <c r="AK4" s="13">
        <v>463</v>
      </c>
      <c r="AL4" s="13">
        <v>1</v>
      </c>
      <c r="AM4" s="13">
        <v>1</v>
      </c>
      <c r="AN4" s="13">
        <v>447</v>
      </c>
      <c r="AO4" s="13">
        <v>447</v>
      </c>
      <c r="AP4" s="13">
        <v>447</v>
      </c>
      <c r="AQ4" s="13">
        <v>1</v>
      </c>
      <c r="AR4" s="13"/>
      <c r="AS4" s="13"/>
      <c r="AT4" s="13"/>
      <c r="AU4" s="13"/>
      <c r="AV4" s="13">
        <v>1</v>
      </c>
      <c r="AW4" s="13"/>
      <c r="AX4" s="13"/>
      <c r="AY4" s="13"/>
      <c r="AZ4" s="13"/>
      <c r="BA4" s="13">
        <v>1</v>
      </c>
      <c r="BB4" s="13"/>
      <c r="BC4" s="13"/>
      <c r="BD4" s="13"/>
      <c r="BE4" s="13"/>
      <c r="BF4" s="13">
        <v>1</v>
      </c>
      <c r="BG4" s="13">
        <v>2</v>
      </c>
      <c r="BH4" s="13">
        <v>481</v>
      </c>
      <c r="BI4" s="13">
        <v>478</v>
      </c>
      <c r="BJ4" s="13">
        <v>479.5</v>
      </c>
      <c r="BK4" s="13">
        <v>55</v>
      </c>
      <c r="BL4" s="13">
        <v>51</v>
      </c>
      <c r="BM4" s="13">
        <v>444</v>
      </c>
      <c r="BN4" s="13">
        <v>410</v>
      </c>
      <c r="BO4" s="14">
        <v>414.45098039215685</v>
      </c>
      <c r="BP4" s="13"/>
    </row>
    <row r="5" spans="1:68" ht="17.25" customHeight="1">
      <c r="A5" s="3" t="s">
        <v>18</v>
      </c>
      <c r="B5" s="3" t="s">
        <v>46</v>
      </c>
      <c r="C5" s="3">
        <v>3</v>
      </c>
      <c r="D5" s="3">
        <v>3</v>
      </c>
      <c r="E5" s="3">
        <v>454</v>
      </c>
      <c r="F5" s="3">
        <v>453</v>
      </c>
      <c r="G5" s="3">
        <v>453.7</v>
      </c>
      <c r="H5" s="3">
        <v>2</v>
      </c>
      <c r="I5" s="3">
        <v>2</v>
      </c>
      <c r="J5" s="3">
        <v>422</v>
      </c>
      <c r="K5" s="3">
        <v>420</v>
      </c>
      <c r="L5" s="3">
        <v>421</v>
      </c>
      <c r="M5" s="3"/>
      <c r="N5" s="3"/>
      <c r="O5" s="3"/>
      <c r="P5" s="3"/>
      <c r="Q5" s="3"/>
      <c r="R5" s="3">
        <v>1</v>
      </c>
      <c r="S5" s="3"/>
      <c r="T5" s="3"/>
      <c r="U5" s="3"/>
      <c r="V5" s="3"/>
      <c r="W5" s="3"/>
      <c r="X5" s="3"/>
      <c r="Y5" s="3"/>
      <c r="Z5" s="3"/>
      <c r="AA5" s="3"/>
      <c r="AB5" s="3">
        <v>2</v>
      </c>
      <c r="AC5" s="3">
        <v>1</v>
      </c>
      <c r="AD5" s="3">
        <v>452</v>
      </c>
      <c r="AE5" s="3">
        <v>452</v>
      </c>
      <c r="AF5" s="3">
        <v>452</v>
      </c>
      <c r="AG5" s="3">
        <v>1</v>
      </c>
      <c r="AH5" s="3">
        <v>1</v>
      </c>
      <c r="AI5" s="3">
        <v>464</v>
      </c>
      <c r="AJ5" s="3">
        <v>464</v>
      </c>
      <c r="AK5" s="3">
        <v>464</v>
      </c>
      <c r="AL5" s="3"/>
      <c r="AM5" s="3"/>
      <c r="AN5" s="3"/>
      <c r="AO5" s="3"/>
      <c r="AP5" s="3"/>
      <c r="AQ5" s="3">
        <v>1</v>
      </c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>
        <v>25</v>
      </c>
      <c r="BL5" s="3">
        <v>9</v>
      </c>
      <c r="BM5" s="3">
        <v>423</v>
      </c>
      <c r="BN5" s="3">
        <v>410</v>
      </c>
      <c r="BO5" s="6">
        <v>413.44444444444446</v>
      </c>
      <c r="BP5" s="3"/>
    </row>
    <row r="6" spans="1:68" ht="17.25" customHeight="1">
      <c r="A6" s="13" t="s">
        <v>19</v>
      </c>
      <c r="B6" s="13" t="s">
        <v>46</v>
      </c>
      <c r="C6" s="13">
        <v>3</v>
      </c>
      <c r="D6" s="13">
        <v>3</v>
      </c>
      <c r="E6" s="13">
        <v>466</v>
      </c>
      <c r="F6" s="13">
        <v>462</v>
      </c>
      <c r="G6" s="13">
        <v>463.7</v>
      </c>
      <c r="H6" s="13">
        <v>2</v>
      </c>
      <c r="I6" s="13">
        <v>4</v>
      </c>
      <c r="J6" s="13">
        <v>424</v>
      </c>
      <c r="K6" s="13">
        <v>421</v>
      </c>
      <c r="L6" s="13">
        <v>422.3</v>
      </c>
      <c r="M6" s="13"/>
      <c r="N6" s="13"/>
      <c r="O6" s="13"/>
      <c r="P6" s="13"/>
      <c r="Q6" s="13"/>
      <c r="R6" s="13">
        <v>1</v>
      </c>
      <c r="S6" s="13">
        <v>5</v>
      </c>
      <c r="T6" s="13">
        <v>484</v>
      </c>
      <c r="U6" s="13">
        <v>483</v>
      </c>
      <c r="V6" s="13">
        <v>483.2</v>
      </c>
      <c r="W6" s="13"/>
      <c r="X6" s="13"/>
      <c r="Y6" s="13"/>
      <c r="Z6" s="13"/>
      <c r="AA6" s="13"/>
      <c r="AB6" s="13">
        <v>2</v>
      </c>
      <c r="AC6" s="13">
        <v>2</v>
      </c>
      <c r="AD6" s="13">
        <v>454</v>
      </c>
      <c r="AE6" s="13">
        <v>453</v>
      </c>
      <c r="AF6" s="13">
        <v>453.5</v>
      </c>
      <c r="AG6" s="13">
        <v>1</v>
      </c>
      <c r="AH6" s="13">
        <v>1</v>
      </c>
      <c r="AI6" s="13">
        <v>463</v>
      </c>
      <c r="AJ6" s="13">
        <v>463</v>
      </c>
      <c r="AK6" s="13">
        <v>463</v>
      </c>
      <c r="AL6" s="13"/>
      <c r="AM6" s="13"/>
      <c r="AN6" s="13"/>
      <c r="AO6" s="13"/>
      <c r="AP6" s="13"/>
      <c r="AQ6" s="13">
        <v>1</v>
      </c>
      <c r="AR6" s="13">
        <v>8</v>
      </c>
      <c r="AS6" s="13">
        <v>342</v>
      </c>
      <c r="AT6" s="13">
        <v>336</v>
      </c>
      <c r="AU6" s="13">
        <v>339.1</v>
      </c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>
        <v>25</v>
      </c>
      <c r="BL6" s="13">
        <v>55</v>
      </c>
      <c r="BM6" s="13">
        <v>441</v>
      </c>
      <c r="BN6" s="13">
        <v>410</v>
      </c>
      <c r="BO6" s="14">
        <v>415.2</v>
      </c>
      <c r="BP6" s="13"/>
    </row>
    <row r="7" spans="1:68" ht="17.25" customHeight="1">
      <c r="A7" s="3" t="s">
        <v>8</v>
      </c>
      <c r="B7" s="3" t="s">
        <v>46</v>
      </c>
      <c r="C7" s="3">
        <v>2</v>
      </c>
      <c r="D7" s="3">
        <v>2</v>
      </c>
      <c r="E7" s="3">
        <v>456</v>
      </c>
      <c r="F7" s="3">
        <v>452</v>
      </c>
      <c r="G7" s="3">
        <v>454</v>
      </c>
      <c r="H7" s="3">
        <v>1</v>
      </c>
      <c r="I7" s="3"/>
      <c r="J7" s="3"/>
      <c r="K7" s="3"/>
      <c r="L7" s="3"/>
      <c r="M7" s="3"/>
      <c r="N7" s="3"/>
      <c r="O7" s="3"/>
      <c r="P7" s="3"/>
      <c r="Q7" s="3"/>
      <c r="R7" s="3">
        <v>1</v>
      </c>
      <c r="S7" s="3">
        <v>1</v>
      </c>
      <c r="T7" s="3">
        <v>483</v>
      </c>
      <c r="U7" s="3">
        <v>483</v>
      </c>
      <c r="V7" s="3">
        <v>483</v>
      </c>
      <c r="W7" s="3"/>
      <c r="X7" s="3"/>
      <c r="Y7" s="3"/>
      <c r="Z7" s="3"/>
      <c r="AA7" s="3"/>
      <c r="AB7" s="3">
        <v>2</v>
      </c>
      <c r="AC7" s="3"/>
      <c r="AD7" s="3"/>
      <c r="AE7" s="3"/>
      <c r="AF7" s="3"/>
      <c r="AG7" s="3">
        <v>1</v>
      </c>
      <c r="AH7" s="3"/>
      <c r="AI7" s="3"/>
      <c r="AJ7" s="3"/>
      <c r="AK7" s="3"/>
      <c r="AL7" s="3">
        <v>1</v>
      </c>
      <c r="AM7" s="3">
        <v>1</v>
      </c>
      <c r="AN7" s="3">
        <v>452</v>
      </c>
      <c r="AO7" s="3">
        <v>452</v>
      </c>
      <c r="AP7" s="3">
        <v>452</v>
      </c>
      <c r="AQ7" s="3">
        <v>2</v>
      </c>
      <c r="AR7" s="3">
        <v>2</v>
      </c>
      <c r="AS7" s="3">
        <v>338</v>
      </c>
      <c r="AT7" s="3">
        <v>336</v>
      </c>
      <c r="AU7" s="3">
        <v>337</v>
      </c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>
        <v>25</v>
      </c>
      <c r="BL7" s="3">
        <v>4</v>
      </c>
      <c r="BM7" s="3">
        <v>417</v>
      </c>
      <c r="BN7" s="3">
        <v>411</v>
      </c>
      <c r="BO7" s="6">
        <v>413.5</v>
      </c>
      <c r="BP7" s="3"/>
    </row>
    <row r="8" spans="1:68" ht="17.25" customHeight="1">
      <c r="A8" s="13" t="s">
        <v>11</v>
      </c>
      <c r="B8" s="13" t="s">
        <v>46</v>
      </c>
      <c r="C8" s="13">
        <v>3</v>
      </c>
      <c r="D8" s="13">
        <v>3</v>
      </c>
      <c r="E8" s="13">
        <v>467</v>
      </c>
      <c r="F8" s="13">
        <v>461</v>
      </c>
      <c r="G8" s="13">
        <v>459.7</v>
      </c>
      <c r="H8" s="13">
        <v>1</v>
      </c>
      <c r="I8" s="13">
        <v>1</v>
      </c>
      <c r="J8" s="13">
        <v>422</v>
      </c>
      <c r="K8" s="13">
        <v>422</v>
      </c>
      <c r="L8" s="13">
        <v>422</v>
      </c>
      <c r="M8" s="13"/>
      <c r="N8" s="13"/>
      <c r="O8" s="13"/>
      <c r="P8" s="13"/>
      <c r="Q8" s="13"/>
      <c r="R8" s="13">
        <v>1</v>
      </c>
      <c r="S8" s="13">
        <v>1</v>
      </c>
      <c r="T8" s="13">
        <v>483</v>
      </c>
      <c r="U8" s="13">
        <v>483</v>
      </c>
      <c r="V8" s="13">
        <v>483</v>
      </c>
      <c r="W8" s="13"/>
      <c r="X8" s="13"/>
      <c r="Y8" s="13"/>
      <c r="Z8" s="13"/>
      <c r="AA8" s="13"/>
      <c r="AB8" s="13">
        <v>2</v>
      </c>
      <c r="AC8" s="13">
        <v>2</v>
      </c>
      <c r="AD8" s="13">
        <v>458</v>
      </c>
      <c r="AE8" s="13">
        <v>453</v>
      </c>
      <c r="AF8" s="13">
        <v>455.5</v>
      </c>
      <c r="AG8" s="13">
        <v>1</v>
      </c>
      <c r="AH8" s="13">
        <v>1</v>
      </c>
      <c r="AI8" s="13">
        <v>461</v>
      </c>
      <c r="AJ8" s="13">
        <v>641</v>
      </c>
      <c r="AK8" s="13">
        <v>461</v>
      </c>
      <c r="AL8" s="15"/>
      <c r="AM8" s="13"/>
      <c r="AN8" s="13"/>
      <c r="AO8" s="13"/>
      <c r="AP8" s="13"/>
      <c r="AQ8" s="13">
        <v>1</v>
      </c>
      <c r="AR8" s="13">
        <v>1</v>
      </c>
      <c r="AS8" s="13">
        <v>339</v>
      </c>
      <c r="AT8" s="13">
        <v>339</v>
      </c>
      <c r="AU8" s="13">
        <v>339</v>
      </c>
      <c r="AV8" s="13"/>
      <c r="AW8" s="13"/>
      <c r="AX8" s="13"/>
      <c r="AY8" s="13"/>
      <c r="AZ8" s="13"/>
      <c r="BA8" s="13">
        <v>1</v>
      </c>
      <c r="BB8" s="13"/>
      <c r="BC8" s="13"/>
      <c r="BD8" s="13"/>
      <c r="BE8" s="13"/>
      <c r="BF8" s="13"/>
      <c r="BG8" s="13"/>
      <c r="BH8" s="13"/>
      <c r="BI8" s="13"/>
      <c r="BJ8" s="13"/>
      <c r="BK8" s="13">
        <v>25</v>
      </c>
      <c r="BL8" s="13">
        <v>22</v>
      </c>
      <c r="BM8" s="13">
        <v>422</v>
      </c>
      <c r="BN8" s="13">
        <v>410</v>
      </c>
      <c r="BO8" s="14">
        <v>414</v>
      </c>
      <c r="BP8" s="13"/>
    </row>
    <row r="9" spans="1:68" ht="17.25" customHeight="1">
      <c r="A9" s="3" t="s">
        <v>10</v>
      </c>
      <c r="B9" s="3" t="s">
        <v>46</v>
      </c>
      <c r="C9" s="3">
        <v>3</v>
      </c>
      <c r="D9" s="3">
        <v>3</v>
      </c>
      <c r="E9" s="3">
        <v>459</v>
      </c>
      <c r="F9" s="3">
        <v>455</v>
      </c>
      <c r="G9" s="3">
        <v>456.3</v>
      </c>
      <c r="H9" s="3">
        <v>1</v>
      </c>
      <c r="I9" s="3"/>
      <c r="J9" s="3"/>
      <c r="K9" s="3"/>
      <c r="L9" s="3"/>
      <c r="M9" s="3"/>
      <c r="N9" s="3"/>
      <c r="O9" s="3"/>
      <c r="P9" s="3"/>
      <c r="Q9" s="3"/>
      <c r="R9" s="3">
        <v>1</v>
      </c>
      <c r="S9" s="3"/>
      <c r="T9" s="3"/>
      <c r="U9" s="3"/>
      <c r="V9" s="3"/>
      <c r="W9" s="3"/>
      <c r="X9" s="3"/>
      <c r="Y9" s="3"/>
      <c r="Z9" s="3"/>
      <c r="AA9" s="3"/>
      <c r="AB9" s="3">
        <v>2</v>
      </c>
      <c r="AC9" s="3">
        <v>1</v>
      </c>
      <c r="AD9" s="3">
        <v>454</v>
      </c>
      <c r="AE9" s="3">
        <v>454</v>
      </c>
      <c r="AF9" s="3">
        <v>454</v>
      </c>
      <c r="AG9" s="3">
        <v>1</v>
      </c>
      <c r="AH9" s="3"/>
      <c r="AI9" s="3"/>
      <c r="AJ9" s="3"/>
      <c r="AK9" s="3"/>
      <c r="AL9" s="3">
        <v>1</v>
      </c>
      <c r="AM9" s="3">
        <v>1</v>
      </c>
      <c r="AN9" s="3">
        <v>450</v>
      </c>
      <c r="AO9" s="3">
        <v>450</v>
      </c>
      <c r="AP9" s="3">
        <v>450</v>
      </c>
      <c r="AQ9" s="3">
        <v>1</v>
      </c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>
        <v>25</v>
      </c>
      <c r="BL9" s="3">
        <v>20</v>
      </c>
      <c r="BM9" s="3">
        <v>417</v>
      </c>
      <c r="BN9" s="3">
        <v>410</v>
      </c>
      <c r="BO9" s="6">
        <v>412.7</v>
      </c>
      <c r="BP9" s="3"/>
    </row>
    <row r="10" spans="1:68" ht="17.25" customHeight="1">
      <c r="A10" s="13" t="s">
        <v>7</v>
      </c>
      <c r="B10" s="13" t="s">
        <v>46</v>
      </c>
      <c r="C10" s="13"/>
      <c r="D10" s="13"/>
      <c r="E10" s="13"/>
      <c r="F10" s="13"/>
      <c r="G10" s="13"/>
      <c r="H10" s="13">
        <v>1</v>
      </c>
      <c r="I10" s="13">
        <v>4</v>
      </c>
      <c r="J10" s="13">
        <v>433</v>
      </c>
      <c r="K10" s="13">
        <v>421</v>
      </c>
      <c r="L10" s="13">
        <v>425.8</v>
      </c>
      <c r="M10" s="13"/>
      <c r="N10" s="13"/>
      <c r="O10" s="13"/>
      <c r="P10" s="13"/>
      <c r="Q10" s="13"/>
      <c r="R10" s="13">
        <v>1</v>
      </c>
      <c r="S10" s="13">
        <v>2</v>
      </c>
      <c r="T10" s="13">
        <v>485</v>
      </c>
      <c r="U10" s="13">
        <v>484</v>
      </c>
      <c r="V10" s="13">
        <v>484.5</v>
      </c>
      <c r="W10" s="13"/>
      <c r="X10" s="13"/>
      <c r="Y10" s="13"/>
      <c r="Z10" s="13"/>
      <c r="AA10" s="13"/>
      <c r="AB10" s="13">
        <v>2</v>
      </c>
      <c r="AC10" s="13">
        <v>1</v>
      </c>
      <c r="AD10" s="13">
        <v>454</v>
      </c>
      <c r="AE10" s="13">
        <v>454</v>
      </c>
      <c r="AF10" s="13">
        <v>454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>
        <v>2</v>
      </c>
      <c r="AR10" s="13">
        <v>2</v>
      </c>
      <c r="AS10" s="13">
        <v>346</v>
      </c>
      <c r="AT10" s="13">
        <v>335</v>
      </c>
      <c r="AU10" s="13">
        <v>340.5</v>
      </c>
      <c r="AV10" s="13"/>
      <c r="AW10" s="13"/>
      <c r="AX10" s="13"/>
      <c r="AY10" s="13"/>
      <c r="AZ10" s="13"/>
      <c r="BA10" s="13">
        <v>1</v>
      </c>
      <c r="BB10" s="13">
        <v>2</v>
      </c>
      <c r="BC10" s="13">
        <v>453</v>
      </c>
      <c r="BD10" s="13">
        <v>451</v>
      </c>
      <c r="BE10" s="13">
        <v>452</v>
      </c>
      <c r="BF10" s="13">
        <v>1</v>
      </c>
      <c r="BG10" s="13">
        <v>1</v>
      </c>
      <c r="BH10" s="13">
        <v>477</v>
      </c>
      <c r="BI10" s="13">
        <v>477</v>
      </c>
      <c r="BJ10" s="13">
        <v>477</v>
      </c>
      <c r="BK10" s="13">
        <v>25</v>
      </c>
      <c r="BL10" s="13">
        <v>25</v>
      </c>
      <c r="BM10" s="13">
        <v>431</v>
      </c>
      <c r="BN10" s="13">
        <v>410</v>
      </c>
      <c r="BO10" s="14">
        <v>415.96</v>
      </c>
      <c r="BP10" s="13"/>
    </row>
    <row r="11" spans="1:68" ht="17.25" customHeight="1">
      <c r="A11" s="3" t="s">
        <v>6</v>
      </c>
      <c r="B11" s="3" t="s">
        <v>46</v>
      </c>
      <c r="C11" s="3">
        <v>3</v>
      </c>
      <c r="D11" s="3">
        <v>3</v>
      </c>
      <c r="E11" s="3">
        <v>463</v>
      </c>
      <c r="F11" s="3">
        <v>444</v>
      </c>
      <c r="G11" s="3">
        <v>456</v>
      </c>
      <c r="H11" s="3">
        <v>1</v>
      </c>
      <c r="I11" s="3"/>
      <c r="J11" s="3"/>
      <c r="K11" s="3"/>
      <c r="L11" s="3"/>
      <c r="M11" s="3"/>
      <c r="N11" s="3"/>
      <c r="O11" s="3"/>
      <c r="P11" s="3"/>
      <c r="Q11" s="3"/>
      <c r="R11" s="3">
        <v>1</v>
      </c>
      <c r="S11" s="3"/>
      <c r="T11" s="3"/>
      <c r="U11" s="3"/>
      <c r="V11" s="3"/>
      <c r="W11" s="3"/>
      <c r="X11" s="3"/>
      <c r="Y11" s="3"/>
      <c r="Z11" s="3"/>
      <c r="AA11" s="3"/>
      <c r="AB11" s="3">
        <v>2</v>
      </c>
      <c r="AC11" s="3">
        <v>2</v>
      </c>
      <c r="AD11" s="3">
        <v>455</v>
      </c>
      <c r="AE11" s="3">
        <v>453</v>
      </c>
      <c r="AF11" s="3">
        <v>454</v>
      </c>
      <c r="AG11" s="3">
        <v>1</v>
      </c>
      <c r="AH11" s="3"/>
      <c r="AI11" s="3"/>
      <c r="AJ11" s="3"/>
      <c r="AK11" s="3"/>
      <c r="AL11" s="3">
        <v>1</v>
      </c>
      <c r="AM11" s="3">
        <v>1</v>
      </c>
      <c r="AN11" s="3">
        <v>432</v>
      </c>
      <c r="AO11" s="3">
        <v>432</v>
      </c>
      <c r="AP11" s="3">
        <v>432</v>
      </c>
      <c r="AQ11" s="3">
        <v>1</v>
      </c>
      <c r="AR11" s="3">
        <v>1</v>
      </c>
      <c r="AS11" s="3">
        <v>338</v>
      </c>
      <c r="AT11" s="3">
        <v>338</v>
      </c>
      <c r="AU11" s="3">
        <v>338</v>
      </c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>
        <v>25</v>
      </c>
      <c r="BL11" s="3">
        <v>7</v>
      </c>
      <c r="BM11" s="3">
        <v>422</v>
      </c>
      <c r="BN11" s="3">
        <v>419</v>
      </c>
      <c r="BO11" s="6">
        <v>416.14285714285717</v>
      </c>
      <c r="BP11" s="3"/>
    </row>
    <row r="12" spans="1:68" ht="17.25" customHeight="1">
      <c r="A12" s="13" t="s">
        <v>15</v>
      </c>
      <c r="B12" s="13" t="s">
        <v>46</v>
      </c>
      <c r="C12" s="13">
        <v>4</v>
      </c>
      <c r="D12" s="13">
        <v>4</v>
      </c>
      <c r="E12" s="13">
        <v>453</v>
      </c>
      <c r="F12" s="13">
        <v>449</v>
      </c>
      <c r="G12" s="13">
        <v>459</v>
      </c>
      <c r="H12" s="13">
        <v>2</v>
      </c>
      <c r="I12" s="13"/>
      <c r="J12" s="13"/>
      <c r="K12" s="13"/>
      <c r="L12" s="13"/>
      <c r="M12" s="13">
        <v>2</v>
      </c>
      <c r="N12" s="13">
        <v>2</v>
      </c>
      <c r="O12" s="13">
        <v>524</v>
      </c>
      <c r="P12" s="13">
        <v>524</v>
      </c>
      <c r="Q12" s="13">
        <v>524</v>
      </c>
      <c r="R12" s="13">
        <v>1</v>
      </c>
      <c r="S12" s="13">
        <v>1</v>
      </c>
      <c r="T12" s="13">
        <v>483</v>
      </c>
      <c r="U12" s="13">
        <v>483</v>
      </c>
      <c r="V12" s="13">
        <v>483</v>
      </c>
      <c r="W12" s="13"/>
      <c r="X12" s="13"/>
      <c r="Y12" s="13"/>
      <c r="Z12" s="13"/>
      <c r="AA12" s="13"/>
      <c r="AB12" s="13">
        <v>2</v>
      </c>
      <c r="AC12" s="13">
        <v>1</v>
      </c>
      <c r="AD12" s="13">
        <v>456</v>
      </c>
      <c r="AE12" s="13">
        <v>456</v>
      </c>
      <c r="AF12" s="13">
        <v>456</v>
      </c>
      <c r="AG12" s="13">
        <v>1</v>
      </c>
      <c r="AH12" s="13"/>
      <c r="AI12" s="13"/>
      <c r="AJ12" s="13"/>
      <c r="AK12" s="13"/>
      <c r="AL12" s="13">
        <v>1</v>
      </c>
      <c r="AM12" s="13">
        <v>1</v>
      </c>
      <c r="AN12" s="13">
        <v>444</v>
      </c>
      <c r="AO12" s="13">
        <v>444</v>
      </c>
      <c r="AP12" s="13">
        <v>444</v>
      </c>
      <c r="AQ12" s="13">
        <v>2</v>
      </c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>
        <v>20</v>
      </c>
      <c r="BL12" s="13">
        <v>10</v>
      </c>
      <c r="BM12" s="13">
        <v>417</v>
      </c>
      <c r="BN12" s="13">
        <v>411</v>
      </c>
      <c r="BO12" s="14">
        <v>413.6</v>
      </c>
      <c r="BP12" s="13"/>
    </row>
    <row r="13" spans="1:68" ht="17.25" customHeight="1">
      <c r="A13" s="3" t="s">
        <v>16</v>
      </c>
      <c r="B13" s="3" t="s">
        <v>46</v>
      </c>
      <c r="C13" s="3">
        <v>2</v>
      </c>
      <c r="D13" s="3">
        <v>2</v>
      </c>
      <c r="E13" s="3">
        <v>462</v>
      </c>
      <c r="F13" s="3">
        <v>457</v>
      </c>
      <c r="G13" s="3">
        <v>459.5</v>
      </c>
      <c r="H13" s="3">
        <v>1</v>
      </c>
      <c r="I13" s="3"/>
      <c r="J13" s="3"/>
      <c r="K13" s="3"/>
      <c r="L13" s="3"/>
      <c r="M13" s="3"/>
      <c r="N13" s="3"/>
      <c r="O13" s="3"/>
      <c r="P13" s="3"/>
      <c r="Q13" s="3"/>
      <c r="R13" s="3">
        <v>1</v>
      </c>
      <c r="S13" s="3"/>
      <c r="T13" s="3"/>
      <c r="U13" s="3"/>
      <c r="V13" s="3"/>
      <c r="W13" s="3"/>
      <c r="X13" s="3"/>
      <c r="Y13" s="3"/>
      <c r="Z13" s="3"/>
      <c r="AA13" s="3"/>
      <c r="AB13" s="3">
        <v>2</v>
      </c>
      <c r="AC13" s="3">
        <v>1</v>
      </c>
      <c r="AD13" s="3">
        <v>455</v>
      </c>
      <c r="AE13" s="3">
        <v>455</v>
      </c>
      <c r="AF13" s="3">
        <v>455</v>
      </c>
      <c r="AG13" s="3">
        <v>1</v>
      </c>
      <c r="AH13" s="3"/>
      <c r="AI13" s="3"/>
      <c r="AJ13" s="3"/>
      <c r="AK13" s="3"/>
      <c r="AL13" s="3">
        <v>1</v>
      </c>
      <c r="AM13" s="3">
        <v>1</v>
      </c>
      <c r="AN13" s="3">
        <v>440</v>
      </c>
      <c r="AO13" s="3">
        <v>440</v>
      </c>
      <c r="AP13" s="3">
        <v>440</v>
      </c>
      <c r="AQ13" s="3">
        <v>2</v>
      </c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>
        <v>25</v>
      </c>
      <c r="BL13" s="3">
        <v>5</v>
      </c>
      <c r="BM13" s="3">
        <v>419</v>
      </c>
      <c r="BN13" s="3">
        <v>411</v>
      </c>
      <c r="BO13" s="6">
        <v>414.8</v>
      </c>
      <c r="BP13" s="3"/>
    </row>
    <row r="14" spans="1:68" ht="17.25" customHeight="1">
      <c r="A14" s="13" t="s">
        <v>17</v>
      </c>
      <c r="B14" s="13" t="s">
        <v>46</v>
      </c>
      <c r="C14" s="13">
        <v>5</v>
      </c>
      <c r="D14" s="13">
        <v>6</v>
      </c>
      <c r="E14" s="13">
        <v>459</v>
      </c>
      <c r="F14" s="13">
        <v>452</v>
      </c>
      <c r="G14" s="13">
        <v>453.8</v>
      </c>
      <c r="H14" s="13">
        <v>3</v>
      </c>
      <c r="I14" s="13"/>
      <c r="J14" s="13"/>
      <c r="K14" s="13"/>
      <c r="L14" s="13"/>
      <c r="M14" s="13">
        <v>2</v>
      </c>
      <c r="N14" s="13">
        <v>2</v>
      </c>
      <c r="O14" s="13">
        <v>528</v>
      </c>
      <c r="P14" s="13">
        <v>528</v>
      </c>
      <c r="Q14" s="13">
        <v>528</v>
      </c>
      <c r="R14" s="13">
        <v>1</v>
      </c>
      <c r="S14" s="13"/>
      <c r="T14" s="13"/>
      <c r="U14" s="13"/>
      <c r="V14" s="13"/>
      <c r="W14" s="13"/>
      <c r="X14" s="13"/>
      <c r="Y14" s="13"/>
      <c r="Z14" s="13"/>
      <c r="AA14" s="13"/>
      <c r="AB14" s="13">
        <v>2</v>
      </c>
      <c r="AC14" s="13">
        <v>2</v>
      </c>
      <c r="AD14" s="13">
        <v>452</v>
      </c>
      <c r="AE14" s="13">
        <v>452</v>
      </c>
      <c r="AF14" s="13">
        <v>452</v>
      </c>
      <c r="AG14" s="13">
        <v>2</v>
      </c>
      <c r="AH14" s="13">
        <v>1</v>
      </c>
      <c r="AI14" s="13">
        <v>461</v>
      </c>
      <c r="AJ14" s="13">
        <v>461</v>
      </c>
      <c r="AK14" s="13">
        <v>461</v>
      </c>
      <c r="AL14" s="13">
        <v>1</v>
      </c>
      <c r="AM14" s="13">
        <v>1</v>
      </c>
      <c r="AN14" s="13">
        <v>464</v>
      </c>
      <c r="AO14" s="13">
        <v>464</v>
      </c>
      <c r="AP14" s="13">
        <v>464</v>
      </c>
      <c r="AQ14" s="13">
        <v>2</v>
      </c>
      <c r="AR14" s="13">
        <v>2</v>
      </c>
      <c r="AS14" s="13">
        <v>340</v>
      </c>
      <c r="AT14" s="13">
        <v>339</v>
      </c>
      <c r="AU14" s="13">
        <v>339.5</v>
      </c>
      <c r="AV14" s="13"/>
      <c r="AW14" s="13"/>
      <c r="AX14" s="13"/>
      <c r="AY14" s="13"/>
      <c r="AZ14" s="13"/>
      <c r="BA14" s="13">
        <v>1</v>
      </c>
      <c r="BB14" s="13"/>
      <c r="BC14" s="13"/>
      <c r="BD14" s="13"/>
      <c r="BE14" s="13"/>
      <c r="BF14" s="13">
        <v>1</v>
      </c>
      <c r="BG14" s="13"/>
      <c r="BH14" s="13"/>
      <c r="BI14" s="13"/>
      <c r="BJ14" s="13"/>
      <c r="BK14" s="13">
        <v>15</v>
      </c>
      <c r="BL14" s="13">
        <v>9</v>
      </c>
      <c r="BM14" s="13">
        <v>420</v>
      </c>
      <c r="BN14" s="13">
        <v>410</v>
      </c>
      <c r="BO14" s="14">
        <v>413.88888888888891</v>
      </c>
      <c r="BP14" s="13"/>
    </row>
    <row r="15" spans="1:68" ht="17.25" customHeight="1">
      <c r="A15" s="3" t="s">
        <v>41</v>
      </c>
      <c r="B15" s="3" t="s">
        <v>46</v>
      </c>
      <c r="C15" s="3">
        <v>6</v>
      </c>
      <c r="D15" s="3">
        <v>6</v>
      </c>
      <c r="E15" s="3">
        <v>453</v>
      </c>
      <c r="F15" s="3">
        <v>449</v>
      </c>
      <c r="G15" s="3">
        <v>450.8</v>
      </c>
      <c r="H15" s="3">
        <v>2</v>
      </c>
      <c r="I15" s="3"/>
      <c r="J15" s="3"/>
      <c r="K15" s="3"/>
      <c r="L15" s="3"/>
      <c r="M15" s="3"/>
      <c r="N15" s="3"/>
      <c r="O15" s="3"/>
      <c r="P15" s="3"/>
      <c r="Q15" s="3"/>
      <c r="R15" s="3">
        <v>1</v>
      </c>
      <c r="S15" s="3"/>
      <c r="T15" s="3"/>
      <c r="U15" s="3"/>
      <c r="V15" s="3"/>
      <c r="W15" s="3"/>
      <c r="X15" s="3"/>
      <c r="Y15" s="3"/>
      <c r="Z15" s="3"/>
      <c r="AA15" s="3"/>
      <c r="AB15" s="3">
        <v>2</v>
      </c>
      <c r="AC15" s="3"/>
      <c r="AD15" s="3"/>
      <c r="AE15" s="3"/>
      <c r="AF15" s="3"/>
      <c r="AG15" s="3">
        <v>1</v>
      </c>
      <c r="AH15" s="3">
        <v>2</v>
      </c>
      <c r="AI15" s="3">
        <v>463</v>
      </c>
      <c r="AJ15" s="3">
        <v>461</v>
      </c>
      <c r="AK15" s="3">
        <v>462</v>
      </c>
      <c r="AL15" s="3">
        <v>1</v>
      </c>
      <c r="AM15" s="3">
        <v>1</v>
      </c>
      <c r="AN15" s="3">
        <v>435</v>
      </c>
      <c r="AO15" s="3">
        <v>435</v>
      </c>
      <c r="AP15" s="3">
        <v>435</v>
      </c>
      <c r="AQ15" s="3">
        <v>1</v>
      </c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>
        <v>1</v>
      </c>
      <c r="BG15" s="3"/>
      <c r="BH15" s="3"/>
      <c r="BI15" s="3"/>
      <c r="BJ15" s="3"/>
      <c r="BK15" s="3">
        <v>20</v>
      </c>
      <c r="BL15" s="3">
        <v>2</v>
      </c>
      <c r="BM15" s="3">
        <v>419</v>
      </c>
      <c r="BN15" s="3">
        <v>414</v>
      </c>
      <c r="BO15" s="6">
        <v>416.5</v>
      </c>
      <c r="BP15" s="3"/>
    </row>
    <row r="16" spans="1:68" ht="17.25" customHeight="1">
      <c r="A16" s="13" t="s">
        <v>4</v>
      </c>
      <c r="B16" s="13" t="s">
        <v>46</v>
      </c>
      <c r="C16" s="13">
        <v>3</v>
      </c>
      <c r="D16" s="13">
        <v>2</v>
      </c>
      <c r="E16" s="13">
        <v>463</v>
      </c>
      <c r="F16" s="13">
        <v>444</v>
      </c>
      <c r="G16" s="13">
        <v>450.3</v>
      </c>
      <c r="H16" s="13">
        <v>2</v>
      </c>
      <c r="I16" s="13"/>
      <c r="J16" s="13"/>
      <c r="K16" s="13"/>
      <c r="L16" s="13"/>
      <c r="M16" s="13"/>
      <c r="N16" s="13"/>
      <c r="O16" s="13"/>
      <c r="P16" s="13"/>
      <c r="Q16" s="13"/>
      <c r="R16" s="13">
        <v>1</v>
      </c>
      <c r="S16" s="13"/>
      <c r="T16" s="13"/>
      <c r="U16" s="13"/>
      <c r="V16" s="13"/>
      <c r="W16" s="13"/>
      <c r="X16" s="13"/>
      <c r="Y16" s="13"/>
      <c r="Z16" s="13"/>
      <c r="AA16" s="13"/>
      <c r="AB16" s="13">
        <v>2</v>
      </c>
      <c r="AC16" s="13">
        <v>2</v>
      </c>
      <c r="AD16" s="13">
        <v>452</v>
      </c>
      <c r="AE16" s="13">
        <v>452</v>
      </c>
      <c r="AF16" s="13">
        <v>452</v>
      </c>
      <c r="AG16" s="13">
        <v>1</v>
      </c>
      <c r="AH16" s="13">
        <v>1</v>
      </c>
      <c r="AI16" s="13">
        <v>455</v>
      </c>
      <c r="AJ16" s="13">
        <v>455</v>
      </c>
      <c r="AK16" s="13">
        <v>455</v>
      </c>
      <c r="AL16" s="13"/>
      <c r="AM16" s="13"/>
      <c r="AN16" s="13"/>
      <c r="AO16" s="13"/>
      <c r="AP16" s="13"/>
      <c r="AQ16" s="13">
        <v>1</v>
      </c>
      <c r="AR16" s="13">
        <v>1</v>
      </c>
      <c r="AS16" s="13">
        <v>337</v>
      </c>
      <c r="AT16" s="13">
        <v>337</v>
      </c>
      <c r="AU16" s="13">
        <v>337</v>
      </c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>
        <v>20</v>
      </c>
      <c r="BL16" s="13">
        <v>11</v>
      </c>
      <c r="BM16" s="13">
        <v>431</v>
      </c>
      <c r="BN16" s="13">
        <v>410</v>
      </c>
      <c r="BO16" s="14">
        <v>414.36363636363637</v>
      </c>
      <c r="BP16" s="13"/>
    </row>
    <row r="17" spans="1:68" ht="17.25" customHeight="1">
      <c r="A17" s="3" t="s">
        <v>42</v>
      </c>
      <c r="B17" s="3" t="s">
        <v>46</v>
      </c>
      <c r="C17" s="3">
        <v>5</v>
      </c>
      <c r="D17" s="3">
        <v>5</v>
      </c>
      <c r="E17" s="3">
        <v>454</v>
      </c>
      <c r="F17" s="3">
        <v>452</v>
      </c>
      <c r="G17" s="3">
        <v>452.8</v>
      </c>
      <c r="H17" s="3">
        <v>2</v>
      </c>
      <c r="I17" s="3"/>
      <c r="J17" s="3"/>
      <c r="K17" s="3"/>
      <c r="L17" s="3"/>
      <c r="M17" s="3">
        <v>2</v>
      </c>
      <c r="N17" s="3">
        <v>2</v>
      </c>
      <c r="O17" s="3">
        <v>531</v>
      </c>
      <c r="P17" s="3">
        <v>525</v>
      </c>
      <c r="Q17" s="3">
        <v>528</v>
      </c>
      <c r="R17" s="3">
        <v>1</v>
      </c>
      <c r="S17" s="3"/>
      <c r="T17" s="3"/>
      <c r="U17" s="3"/>
      <c r="V17" s="3"/>
      <c r="W17" s="3"/>
      <c r="X17" s="3"/>
      <c r="Y17" s="3"/>
      <c r="Z17" s="3"/>
      <c r="AA17" s="3"/>
      <c r="AB17" s="3">
        <v>2</v>
      </c>
      <c r="AC17" s="3">
        <v>2</v>
      </c>
      <c r="AD17" s="3">
        <v>455</v>
      </c>
      <c r="AE17" s="3">
        <v>452</v>
      </c>
      <c r="AF17" s="3">
        <v>453.5</v>
      </c>
      <c r="AG17" s="3">
        <v>1</v>
      </c>
      <c r="AH17" s="3"/>
      <c r="AI17" s="3"/>
      <c r="AJ17" s="3"/>
      <c r="AK17" s="3"/>
      <c r="AL17" s="3">
        <v>1</v>
      </c>
      <c r="AM17" s="3">
        <v>1</v>
      </c>
      <c r="AN17" s="3">
        <v>444</v>
      </c>
      <c r="AO17" s="3">
        <v>444</v>
      </c>
      <c r="AP17" s="3">
        <v>444</v>
      </c>
      <c r="AQ17" s="3">
        <v>1</v>
      </c>
      <c r="AR17" s="3">
        <v>1</v>
      </c>
      <c r="AS17" s="3">
        <v>334</v>
      </c>
      <c r="AT17" s="3">
        <v>334</v>
      </c>
      <c r="AU17" s="3">
        <v>334</v>
      </c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>
        <v>60</v>
      </c>
      <c r="BL17" s="3">
        <v>18</v>
      </c>
      <c r="BM17" s="3">
        <v>426</v>
      </c>
      <c r="BN17" s="3">
        <v>411</v>
      </c>
      <c r="BO17" s="6">
        <v>414.66666666666669</v>
      </c>
      <c r="BP17" s="3"/>
    </row>
    <row r="18" spans="1:68" ht="17.25" customHeight="1">
      <c r="A18" s="1" t="s">
        <v>43</v>
      </c>
      <c r="B18" s="1"/>
      <c r="C18" s="4">
        <f t="shared" ref="C18:D18" si="0">SUM(C3:C17)</f>
        <v>52</v>
      </c>
      <c r="D18" s="4">
        <f t="shared" si="0"/>
        <v>52</v>
      </c>
      <c r="E18" s="4"/>
      <c r="F18" s="4"/>
      <c r="G18" s="4"/>
      <c r="H18" s="4">
        <f t="shared" ref="H18:N18" si="1">SUM(H3:H17)</f>
        <v>25</v>
      </c>
      <c r="I18" s="4">
        <f t="shared" si="1"/>
        <v>25</v>
      </c>
      <c r="J18" s="4"/>
      <c r="K18" s="4"/>
      <c r="L18" s="4"/>
      <c r="M18" s="4">
        <f t="shared" si="1"/>
        <v>10</v>
      </c>
      <c r="N18" s="4">
        <f t="shared" si="1"/>
        <v>10</v>
      </c>
      <c r="O18" s="4"/>
      <c r="P18" s="4"/>
      <c r="Q18" s="4"/>
      <c r="R18" s="4">
        <f t="shared" ref="R18:X18" si="2">SUM(R3:R17)</f>
        <v>15</v>
      </c>
      <c r="S18" s="4">
        <f t="shared" si="2"/>
        <v>15</v>
      </c>
      <c r="T18" s="4"/>
      <c r="U18" s="4"/>
      <c r="V18" s="4"/>
      <c r="W18" s="4">
        <f t="shared" si="2"/>
        <v>4</v>
      </c>
      <c r="X18" s="4">
        <f t="shared" si="2"/>
        <v>4</v>
      </c>
      <c r="Y18" s="4"/>
      <c r="Z18" s="4"/>
      <c r="AA18" s="4"/>
      <c r="AB18" s="4">
        <f t="shared" ref="AB18:AH18" si="3">SUM(AB3:AB17)</f>
        <v>30</v>
      </c>
      <c r="AC18" s="4">
        <f t="shared" si="3"/>
        <v>30</v>
      </c>
      <c r="AD18" s="4"/>
      <c r="AE18" s="4"/>
      <c r="AF18" s="4"/>
      <c r="AG18" s="4">
        <f t="shared" si="3"/>
        <v>15</v>
      </c>
      <c r="AH18" s="4">
        <f t="shared" si="3"/>
        <v>15</v>
      </c>
      <c r="AI18" s="4"/>
      <c r="AJ18" s="4"/>
      <c r="AK18" s="4"/>
      <c r="AL18" s="4">
        <f t="shared" ref="AL18:AR18" si="4">SUM(AL3:AL17)</f>
        <v>10</v>
      </c>
      <c r="AM18" s="4">
        <f t="shared" si="4"/>
        <v>10</v>
      </c>
      <c r="AN18" s="4"/>
      <c r="AO18" s="4"/>
      <c r="AP18" s="4"/>
      <c r="AQ18" s="4">
        <f t="shared" si="4"/>
        <v>20</v>
      </c>
      <c r="AR18" s="4">
        <f t="shared" si="4"/>
        <v>20</v>
      </c>
      <c r="AS18" s="4"/>
      <c r="AT18" s="4"/>
      <c r="AU18" s="4"/>
      <c r="AV18" s="4">
        <f t="shared" ref="AV18:BB18" si="5">SUM(AV3:AV17)</f>
        <v>2</v>
      </c>
      <c r="AW18" s="4">
        <f t="shared" si="5"/>
        <v>2</v>
      </c>
      <c r="AX18" s="4"/>
      <c r="AY18" s="4"/>
      <c r="AZ18" s="4"/>
      <c r="BA18" s="4">
        <f t="shared" si="5"/>
        <v>5</v>
      </c>
      <c r="BB18" s="4">
        <f t="shared" si="5"/>
        <v>5</v>
      </c>
      <c r="BC18" s="4"/>
      <c r="BD18" s="4"/>
      <c r="BE18" s="4"/>
      <c r="BF18" s="4">
        <f t="shared" ref="BF18:BL18" si="6">SUM(BF3:BF17)</f>
        <v>5</v>
      </c>
      <c r="BG18" s="4">
        <f t="shared" si="6"/>
        <v>5</v>
      </c>
      <c r="BH18" s="4"/>
      <c r="BI18" s="4"/>
      <c r="BJ18" s="4"/>
      <c r="BK18" s="4">
        <f t="shared" si="6"/>
        <v>440</v>
      </c>
      <c r="BL18" s="4">
        <f t="shared" si="6"/>
        <v>440</v>
      </c>
      <c r="BM18" s="4"/>
      <c r="BN18" s="4"/>
      <c r="BO18" s="4"/>
      <c r="BP18" s="4">
        <v>7</v>
      </c>
    </row>
    <row r="19" spans="1:68" ht="17.25" customHeight="1">
      <c r="A19" s="13" t="s">
        <v>9</v>
      </c>
      <c r="B19" s="13" t="s">
        <v>47</v>
      </c>
      <c r="C19" s="13">
        <v>5</v>
      </c>
      <c r="D19" s="13">
        <v>5</v>
      </c>
      <c r="E19" s="13">
        <v>456</v>
      </c>
      <c r="F19" s="13">
        <v>451</v>
      </c>
      <c r="G19" s="13">
        <v>454.4</v>
      </c>
      <c r="H19" s="13">
        <v>1</v>
      </c>
      <c r="I19" s="13">
        <v>2</v>
      </c>
      <c r="J19" s="13">
        <v>401</v>
      </c>
      <c r="K19" s="13">
        <v>395</v>
      </c>
      <c r="L19" s="13">
        <v>398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>
        <v>1</v>
      </c>
      <c r="AC19" s="13">
        <v>4</v>
      </c>
      <c r="AD19" s="13">
        <v>438</v>
      </c>
      <c r="AE19" s="13">
        <v>422</v>
      </c>
      <c r="AF19" s="13">
        <v>427</v>
      </c>
      <c r="AG19" s="13">
        <v>1</v>
      </c>
      <c r="AH19" s="13"/>
      <c r="AI19" s="13"/>
      <c r="AJ19" s="13"/>
      <c r="AK19" s="13"/>
      <c r="AL19" s="13">
        <v>1</v>
      </c>
      <c r="AM19" s="13">
        <v>1</v>
      </c>
      <c r="AN19" s="13">
        <v>446</v>
      </c>
      <c r="AO19" s="13">
        <v>446</v>
      </c>
      <c r="AP19" s="13">
        <v>446</v>
      </c>
      <c r="AQ19" s="13">
        <v>1</v>
      </c>
      <c r="AR19" s="13">
        <v>5</v>
      </c>
      <c r="AS19" s="13">
        <v>319</v>
      </c>
      <c r="AT19" s="13">
        <v>306</v>
      </c>
      <c r="AU19" s="13">
        <v>310</v>
      </c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>
        <v>60</v>
      </c>
      <c r="BL19" s="13">
        <v>115</v>
      </c>
      <c r="BM19" s="13">
        <v>398</v>
      </c>
      <c r="BN19" s="13">
        <v>360</v>
      </c>
      <c r="BO19" s="13">
        <v>366.6</v>
      </c>
      <c r="BP19" s="13"/>
    </row>
    <row r="20" spans="1:68" ht="17.25" customHeight="1">
      <c r="A20" s="3" t="s">
        <v>14</v>
      </c>
      <c r="B20" s="3" t="s">
        <v>47</v>
      </c>
      <c r="C20" s="3">
        <v>5</v>
      </c>
      <c r="D20" s="3">
        <v>5</v>
      </c>
      <c r="E20" s="3">
        <v>449</v>
      </c>
      <c r="F20" s="3">
        <v>447</v>
      </c>
      <c r="G20" s="3">
        <v>448.2</v>
      </c>
      <c r="H20" s="3">
        <v>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>
        <v>2</v>
      </c>
      <c r="AC20" s="3"/>
      <c r="AD20" s="3"/>
      <c r="AE20" s="3"/>
      <c r="AF20" s="3"/>
      <c r="AG20" s="3"/>
      <c r="AH20" s="3"/>
      <c r="AI20" s="3"/>
      <c r="AJ20" s="3"/>
      <c r="AK20" s="3"/>
      <c r="AL20" s="3">
        <v>1</v>
      </c>
      <c r="AM20" s="3">
        <v>1</v>
      </c>
      <c r="AN20" s="3">
        <v>445</v>
      </c>
      <c r="AO20" s="3">
        <v>445</v>
      </c>
      <c r="AP20" s="3">
        <v>445</v>
      </c>
      <c r="AQ20" s="3">
        <v>1</v>
      </c>
      <c r="AR20" s="3">
        <v>2</v>
      </c>
      <c r="AS20" s="3">
        <v>320</v>
      </c>
      <c r="AT20" s="3">
        <v>312</v>
      </c>
      <c r="AU20" s="3">
        <v>316</v>
      </c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>
        <v>60</v>
      </c>
      <c r="BL20" s="3">
        <v>29</v>
      </c>
      <c r="BM20" s="3">
        <v>413</v>
      </c>
      <c r="BN20" s="3">
        <v>360</v>
      </c>
      <c r="BO20" s="3">
        <v>368.2</v>
      </c>
      <c r="BP20" s="3"/>
    </row>
    <row r="21" spans="1:68" ht="17.25" customHeight="1">
      <c r="A21" s="13" t="s">
        <v>18</v>
      </c>
      <c r="B21" s="13" t="s">
        <v>47</v>
      </c>
      <c r="C21" s="13">
        <v>3</v>
      </c>
      <c r="D21" s="13">
        <v>3</v>
      </c>
      <c r="E21" s="13">
        <v>451</v>
      </c>
      <c r="F21" s="13">
        <v>442</v>
      </c>
      <c r="G21" s="13">
        <v>445.7</v>
      </c>
      <c r="H21" s="13">
        <v>1</v>
      </c>
      <c r="I21" s="13"/>
      <c r="J21" s="13"/>
      <c r="K21" s="13"/>
      <c r="L21" s="13"/>
      <c r="M21" s="13">
        <v>2</v>
      </c>
      <c r="N21" s="13">
        <v>2</v>
      </c>
      <c r="O21" s="13">
        <v>527</v>
      </c>
      <c r="P21" s="13">
        <v>527</v>
      </c>
      <c r="Q21" s="13">
        <v>527</v>
      </c>
      <c r="R21" s="13">
        <v>1</v>
      </c>
      <c r="S21" s="13">
        <v>1</v>
      </c>
      <c r="T21" s="13">
        <v>444</v>
      </c>
      <c r="U21" s="13">
        <v>444</v>
      </c>
      <c r="V21" s="13">
        <v>444</v>
      </c>
      <c r="W21" s="13">
        <v>2</v>
      </c>
      <c r="X21" s="13">
        <v>2</v>
      </c>
      <c r="Y21" s="13">
        <v>470</v>
      </c>
      <c r="Z21" s="13">
        <v>467</v>
      </c>
      <c r="AA21" s="13">
        <v>468.5</v>
      </c>
      <c r="AB21" s="13">
        <v>2</v>
      </c>
      <c r="AC21" s="13"/>
      <c r="AD21" s="13"/>
      <c r="AE21" s="13"/>
      <c r="AF21" s="13"/>
      <c r="AG21" s="13">
        <v>1</v>
      </c>
      <c r="AH21" s="13"/>
      <c r="AI21" s="13"/>
      <c r="AJ21" s="13"/>
      <c r="AK21" s="13"/>
      <c r="AL21" s="13">
        <v>1</v>
      </c>
      <c r="AM21" s="13">
        <v>1</v>
      </c>
      <c r="AN21" s="13">
        <v>423</v>
      </c>
      <c r="AO21" s="13">
        <v>423</v>
      </c>
      <c r="AP21" s="13">
        <v>423</v>
      </c>
      <c r="AQ21" s="13">
        <v>1</v>
      </c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>
        <v>20</v>
      </c>
      <c r="BL21" s="13">
        <v>4</v>
      </c>
      <c r="BM21" s="13">
        <v>379</v>
      </c>
      <c r="BN21" s="13">
        <v>366</v>
      </c>
      <c r="BO21" s="13">
        <v>372.3</v>
      </c>
      <c r="BP21" s="13"/>
    </row>
    <row r="22" spans="1:68" ht="17.25" customHeight="1">
      <c r="A22" s="3" t="s">
        <v>19</v>
      </c>
      <c r="B22" s="3" t="s">
        <v>47</v>
      </c>
      <c r="C22" s="3">
        <v>2</v>
      </c>
      <c r="D22" s="3">
        <v>2</v>
      </c>
      <c r="E22" s="3">
        <v>453</v>
      </c>
      <c r="F22" s="3">
        <v>452</v>
      </c>
      <c r="G22" s="3">
        <v>452.5</v>
      </c>
      <c r="H22" s="3">
        <v>1</v>
      </c>
      <c r="I22" s="3">
        <v>2</v>
      </c>
      <c r="J22" s="3">
        <v>395</v>
      </c>
      <c r="K22" s="3">
        <v>393</v>
      </c>
      <c r="L22" s="3">
        <v>394</v>
      </c>
      <c r="M22" s="3">
        <v>2</v>
      </c>
      <c r="N22" s="3">
        <v>2</v>
      </c>
      <c r="O22" s="3">
        <v>528</v>
      </c>
      <c r="P22" s="3">
        <v>528</v>
      </c>
      <c r="Q22" s="3">
        <v>528</v>
      </c>
      <c r="R22" s="3">
        <v>1</v>
      </c>
      <c r="S22" s="3"/>
      <c r="T22" s="3"/>
      <c r="U22" s="3"/>
      <c r="V22" s="3"/>
      <c r="W22" s="3"/>
      <c r="X22" s="3"/>
      <c r="Y22" s="3"/>
      <c r="Z22" s="3"/>
      <c r="AA22" s="3"/>
      <c r="AB22" s="3">
        <v>2</v>
      </c>
      <c r="AC22" s="3">
        <v>3</v>
      </c>
      <c r="AD22" s="3">
        <v>437</v>
      </c>
      <c r="AE22" s="3">
        <v>421</v>
      </c>
      <c r="AF22" s="3">
        <v>428.3</v>
      </c>
      <c r="AG22" s="3"/>
      <c r="AH22" s="3"/>
      <c r="AI22" s="3"/>
      <c r="AJ22" s="3"/>
      <c r="AK22" s="3"/>
      <c r="AL22" s="3">
        <v>1</v>
      </c>
      <c r="AM22" s="3">
        <v>1</v>
      </c>
      <c r="AN22" s="3">
        <v>437</v>
      </c>
      <c r="AO22" s="3">
        <v>437</v>
      </c>
      <c r="AP22" s="3">
        <v>437</v>
      </c>
      <c r="AQ22" s="3">
        <v>1</v>
      </c>
      <c r="AR22" s="3">
        <v>1</v>
      </c>
      <c r="AS22" s="3">
        <v>319</v>
      </c>
      <c r="AT22" s="3">
        <v>319</v>
      </c>
      <c r="AU22" s="3">
        <v>319</v>
      </c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>
        <v>25</v>
      </c>
      <c r="BL22" s="3">
        <v>28</v>
      </c>
      <c r="BM22" s="3">
        <v>388</v>
      </c>
      <c r="BN22" s="3">
        <v>360</v>
      </c>
      <c r="BO22" s="3">
        <v>364.7</v>
      </c>
      <c r="BP22" s="3"/>
    </row>
    <row r="23" spans="1:68" ht="17.25" customHeight="1">
      <c r="A23" s="13" t="s">
        <v>8</v>
      </c>
      <c r="B23" s="13" t="s">
        <v>47</v>
      </c>
      <c r="C23" s="13">
        <v>2</v>
      </c>
      <c r="D23" s="13">
        <v>2</v>
      </c>
      <c r="E23" s="13">
        <v>442</v>
      </c>
      <c r="F23" s="13">
        <v>441</v>
      </c>
      <c r="G23" s="13">
        <v>441.5</v>
      </c>
      <c r="H23" s="13">
        <v>1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>
        <v>1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>
        <v>1</v>
      </c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>
        <v>25</v>
      </c>
      <c r="BL23" s="13">
        <v>3</v>
      </c>
      <c r="BM23" s="13">
        <v>372</v>
      </c>
      <c r="BN23" s="13">
        <v>360</v>
      </c>
      <c r="BO23" s="13">
        <v>364.7</v>
      </c>
      <c r="BP23" s="13"/>
    </row>
    <row r="24" spans="1:68" ht="17.25" customHeight="1">
      <c r="A24" s="3" t="s">
        <v>11</v>
      </c>
      <c r="B24" s="3" t="s">
        <v>47</v>
      </c>
      <c r="C24" s="3">
        <v>6</v>
      </c>
      <c r="D24" s="3">
        <v>6</v>
      </c>
      <c r="E24" s="3">
        <v>458</v>
      </c>
      <c r="F24" s="3">
        <v>439</v>
      </c>
      <c r="G24" s="3">
        <v>444.3</v>
      </c>
      <c r="H24" s="3">
        <v>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>
        <v>2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>
        <v>1</v>
      </c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>
        <v>25</v>
      </c>
      <c r="BL24" s="3">
        <v>4</v>
      </c>
      <c r="BM24" s="3">
        <v>367</v>
      </c>
      <c r="BN24" s="3">
        <v>365</v>
      </c>
      <c r="BO24" s="3">
        <v>366.3</v>
      </c>
      <c r="BP24" s="3"/>
    </row>
    <row r="25" spans="1:68" ht="17.25" customHeight="1">
      <c r="A25" s="13" t="s">
        <v>10</v>
      </c>
      <c r="B25" s="13" t="s">
        <v>47</v>
      </c>
      <c r="C25" s="13">
        <v>6</v>
      </c>
      <c r="D25" s="13">
        <v>6</v>
      </c>
      <c r="E25" s="13">
        <v>449</v>
      </c>
      <c r="F25" s="13">
        <v>437</v>
      </c>
      <c r="G25" s="13">
        <v>440.5</v>
      </c>
      <c r="H25" s="13">
        <v>1</v>
      </c>
      <c r="I25" s="13"/>
      <c r="J25" s="13"/>
      <c r="K25" s="13"/>
      <c r="L25" s="13"/>
      <c r="M25" s="13">
        <v>2</v>
      </c>
      <c r="N25" s="13">
        <v>2</v>
      </c>
      <c r="O25" s="13">
        <v>534</v>
      </c>
      <c r="P25" s="13">
        <v>529</v>
      </c>
      <c r="Q25" s="13">
        <v>531.5</v>
      </c>
      <c r="R25" s="13">
        <v>1</v>
      </c>
      <c r="S25" s="13"/>
      <c r="T25" s="13"/>
      <c r="U25" s="13"/>
      <c r="V25" s="13"/>
      <c r="W25" s="13"/>
      <c r="X25" s="13"/>
      <c r="Y25" s="13"/>
      <c r="Z25" s="13"/>
      <c r="AA25" s="13"/>
      <c r="AB25" s="13">
        <v>2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>
        <v>1</v>
      </c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>
        <v>20</v>
      </c>
      <c r="BL25" s="13">
        <v>5</v>
      </c>
      <c r="BM25" s="13">
        <v>378</v>
      </c>
      <c r="BN25" s="13">
        <v>361</v>
      </c>
      <c r="BO25" s="13">
        <v>365.8</v>
      </c>
      <c r="BP25" s="13"/>
    </row>
    <row r="26" spans="1:68" ht="17.25" customHeight="1">
      <c r="A26" s="3" t="s">
        <v>7</v>
      </c>
      <c r="B26" s="3" t="s">
        <v>47</v>
      </c>
      <c r="C26" s="3">
        <v>5</v>
      </c>
      <c r="D26" s="3">
        <v>5</v>
      </c>
      <c r="E26" s="3">
        <v>454</v>
      </c>
      <c r="F26" s="3">
        <v>440</v>
      </c>
      <c r="G26" s="3">
        <v>444.6</v>
      </c>
      <c r="H26" s="3">
        <v>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>
        <v>2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>
        <v>1</v>
      </c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>
        <v>25</v>
      </c>
      <c r="BL26" s="3">
        <v>14</v>
      </c>
      <c r="BM26" s="3">
        <v>403</v>
      </c>
      <c r="BN26" s="3">
        <v>360</v>
      </c>
      <c r="BO26" s="3">
        <v>365</v>
      </c>
      <c r="BP26" s="3"/>
    </row>
    <row r="27" spans="1:68" ht="17.25" customHeight="1">
      <c r="A27" s="13" t="s">
        <v>6</v>
      </c>
      <c r="B27" s="13" t="s">
        <v>47</v>
      </c>
      <c r="C27" s="13">
        <v>3</v>
      </c>
      <c r="D27" s="13">
        <v>3</v>
      </c>
      <c r="E27" s="13">
        <v>440</v>
      </c>
      <c r="F27" s="13">
        <v>438</v>
      </c>
      <c r="G27" s="13">
        <v>439.3</v>
      </c>
      <c r="H27" s="13">
        <v>1</v>
      </c>
      <c r="I27" s="13"/>
      <c r="J27" s="13"/>
      <c r="K27" s="13"/>
      <c r="L27" s="13"/>
      <c r="M27" s="13">
        <v>2</v>
      </c>
      <c r="N27" s="13">
        <v>2</v>
      </c>
      <c r="O27" s="13">
        <v>527</v>
      </c>
      <c r="P27" s="13">
        <v>522</v>
      </c>
      <c r="Q27" s="13">
        <v>524.5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>
        <v>3</v>
      </c>
      <c r="AC27" s="13">
        <v>2</v>
      </c>
      <c r="AD27" s="13">
        <v>439</v>
      </c>
      <c r="AE27" s="13">
        <v>423</v>
      </c>
      <c r="AF27" s="13">
        <v>431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>
        <v>1</v>
      </c>
      <c r="AR27" s="13">
        <v>1</v>
      </c>
      <c r="AS27" s="13">
        <v>319</v>
      </c>
      <c r="AT27" s="13">
        <v>319</v>
      </c>
      <c r="AU27" s="13">
        <v>319</v>
      </c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>
        <v>20</v>
      </c>
      <c r="BL27" s="13">
        <v>1</v>
      </c>
      <c r="BM27" s="13">
        <v>391</v>
      </c>
      <c r="BN27" s="13">
        <v>391</v>
      </c>
      <c r="BO27" s="13">
        <v>391</v>
      </c>
      <c r="BP27" s="13"/>
    </row>
    <row r="28" spans="1:68" ht="17.25" customHeight="1">
      <c r="A28" s="3" t="s">
        <v>15</v>
      </c>
      <c r="B28" s="3" t="s">
        <v>47</v>
      </c>
      <c r="C28" s="3">
        <v>3</v>
      </c>
      <c r="D28" s="3">
        <v>3</v>
      </c>
      <c r="E28" s="3">
        <v>439</v>
      </c>
      <c r="F28" s="3">
        <v>437</v>
      </c>
      <c r="G28" s="3">
        <v>438</v>
      </c>
      <c r="H28" s="3">
        <v>1</v>
      </c>
      <c r="I28" s="3"/>
      <c r="J28" s="3"/>
      <c r="K28" s="3"/>
      <c r="L28" s="3"/>
      <c r="M28" s="3"/>
      <c r="N28" s="3"/>
      <c r="O28" s="3"/>
      <c r="P28" s="3"/>
      <c r="Q28" s="3"/>
      <c r="R28" s="3">
        <v>1</v>
      </c>
      <c r="S28" s="3"/>
      <c r="T28" s="3"/>
      <c r="U28" s="3"/>
      <c r="V28" s="3"/>
      <c r="W28" s="3"/>
      <c r="X28" s="3"/>
      <c r="Y28" s="3"/>
      <c r="Z28" s="3"/>
      <c r="AA28" s="3"/>
      <c r="AB28" s="3">
        <v>2</v>
      </c>
      <c r="AC28" s="3"/>
      <c r="AD28" s="3"/>
      <c r="AE28" s="3"/>
      <c r="AF28" s="3"/>
      <c r="AG28" s="3">
        <v>1</v>
      </c>
      <c r="AH28" s="3">
        <v>1</v>
      </c>
      <c r="AI28" s="3">
        <v>435</v>
      </c>
      <c r="AJ28" s="3">
        <v>435</v>
      </c>
      <c r="AK28" s="3">
        <v>435</v>
      </c>
      <c r="AL28" s="3"/>
      <c r="AM28" s="3"/>
      <c r="AN28" s="3"/>
      <c r="AO28" s="3"/>
      <c r="AP28" s="3"/>
      <c r="AQ28" s="3">
        <v>1</v>
      </c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>
        <v>25</v>
      </c>
      <c r="BL28" s="3">
        <v>4</v>
      </c>
      <c r="BM28" s="3">
        <v>377</v>
      </c>
      <c r="BN28" s="3">
        <v>365</v>
      </c>
      <c r="BO28" s="3">
        <v>370.3</v>
      </c>
      <c r="BP28" s="3"/>
    </row>
    <row r="29" spans="1:68" ht="17.25" customHeight="1">
      <c r="A29" s="13" t="s">
        <v>16</v>
      </c>
      <c r="B29" s="13" t="s">
        <v>47</v>
      </c>
      <c r="C29" s="13">
        <v>3</v>
      </c>
      <c r="D29" s="13">
        <v>3</v>
      </c>
      <c r="E29" s="13">
        <v>444</v>
      </c>
      <c r="F29" s="13">
        <v>441</v>
      </c>
      <c r="G29" s="13">
        <v>442.3</v>
      </c>
      <c r="H29" s="13">
        <v>1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>
        <v>3</v>
      </c>
      <c r="AC29" s="13">
        <v>2</v>
      </c>
      <c r="AD29" s="13">
        <v>422</v>
      </c>
      <c r="AE29" s="13">
        <v>421</v>
      </c>
      <c r="AF29" s="13">
        <v>421.5</v>
      </c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>
        <v>1</v>
      </c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>
        <v>27</v>
      </c>
      <c r="BL29" s="13">
        <v>2</v>
      </c>
      <c r="BM29" s="13">
        <v>362</v>
      </c>
      <c r="BN29" s="13">
        <v>361</v>
      </c>
      <c r="BO29" s="13">
        <v>361.5</v>
      </c>
      <c r="BP29" s="13"/>
    </row>
    <row r="30" spans="1:68" ht="17.25" customHeight="1">
      <c r="A30" s="3" t="s">
        <v>17</v>
      </c>
      <c r="B30" s="3" t="s">
        <v>47</v>
      </c>
      <c r="C30" s="3">
        <v>3</v>
      </c>
      <c r="D30" s="3">
        <v>3</v>
      </c>
      <c r="E30" s="3">
        <v>444</v>
      </c>
      <c r="F30" s="3">
        <v>441</v>
      </c>
      <c r="G30" s="3">
        <v>442.7</v>
      </c>
      <c r="H30" s="3">
        <v>1</v>
      </c>
      <c r="I30" s="3"/>
      <c r="J30" s="3"/>
      <c r="K30" s="3"/>
      <c r="L30" s="3"/>
      <c r="M30" s="3"/>
      <c r="N30" s="3"/>
      <c r="O30" s="3"/>
      <c r="P30" s="3"/>
      <c r="Q30" s="3"/>
      <c r="R30" s="3">
        <v>1</v>
      </c>
      <c r="S30" s="3">
        <v>1</v>
      </c>
      <c r="T30" s="3">
        <v>442</v>
      </c>
      <c r="U30" s="3">
        <v>442</v>
      </c>
      <c r="V30" s="3">
        <v>442</v>
      </c>
      <c r="W30" s="3"/>
      <c r="X30" s="3"/>
      <c r="Y30" s="3"/>
      <c r="Z30" s="3"/>
      <c r="AA30" s="3"/>
      <c r="AB30" s="3">
        <v>2</v>
      </c>
      <c r="AC30" s="3"/>
      <c r="AD30" s="3"/>
      <c r="AE30" s="3"/>
      <c r="AF30" s="3"/>
      <c r="AG30" s="3"/>
      <c r="AH30" s="3"/>
      <c r="AI30" s="3"/>
      <c r="AJ30" s="3"/>
      <c r="AK30" s="3"/>
      <c r="AL30" s="3">
        <v>1</v>
      </c>
      <c r="AM30" s="3">
        <v>1</v>
      </c>
      <c r="AN30" s="3">
        <v>439</v>
      </c>
      <c r="AO30" s="3">
        <v>439</v>
      </c>
      <c r="AP30" s="3">
        <v>439</v>
      </c>
      <c r="AQ30" s="3">
        <v>1</v>
      </c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>
        <v>20</v>
      </c>
      <c r="BL30" s="3">
        <v>2</v>
      </c>
      <c r="BM30" s="3">
        <v>374</v>
      </c>
      <c r="BN30" s="3">
        <v>362</v>
      </c>
      <c r="BO30" s="3">
        <v>368</v>
      </c>
      <c r="BP30" s="3"/>
    </row>
    <row r="31" spans="1:68" ht="17.25" customHeight="1">
      <c r="A31" s="13" t="s">
        <v>41</v>
      </c>
      <c r="B31" s="13" t="s">
        <v>47</v>
      </c>
      <c r="C31" s="13">
        <v>2</v>
      </c>
      <c r="D31" s="13">
        <v>2</v>
      </c>
      <c r="E31" s="13">
        <v>449</v>
      </c>
      <c r="F31" s="13">
        <v>442</v>
      </c>
      <c r="G31" s="13">
        <v>445.5</v>
      </c>
      <c r="H31" s="13">
        <v>1</v>
      </c>
      <c r="I31" s="13"/>
      <c r="J31" s="13"/>
      <c r="K31" s="13"/>
      <c r="L31" s="13"/>
      <c r="M31" s="13">
        <v>2</v>
      </c>
      <c r="N31" s="13">
        <v>2</v>
      </c>
      <c r="O31" s="13">
        <v>523</v>
      </c>
      <c r="P31" s="13">
        <v>523</v>
      </c>
      <c r="Q31" s="13">
        <v>523</v>
      </c>
      <c r="R31" s="13">
        <v>1</v>
      </c>
      <c r="S31" s="13"/>
      <c r="T31" s="13"/>
      <c r="U31" s="13"/>
      <c r="V31" s="13"/>
      <c r="W31" s="13"/>
      <c r="X31" s="13"/>
      <c r="Y31" s="13"/>
      <c r="Z31" s="13"/>
      <c r="AA31" s="13"/>
      <c r="AB31" s="13">
        <v>2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>
        <v>1</v>
      </c>
      <c r="AM31" s="13">
        <v>1</v>
      </c>
      <c r="AN31" s="13">
        <v>435</v>
      </c>
      <c r="AO31" s="13">
        <v>435</v>
      </c>
      <c r="AP31" s="13">
        <v>435</v>
      </c>
      <c r="AQ31" s="13">
        <v>1</v>
      </c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>
        <v>20</v>
      </c>
      <c r="BL31" s="13">
        <v>5</v>
      </c>
      <c r="BM31" s="13">
        <v>384</v>
      </c>
      <c r="BN31" s="13">
        <v>364</v>
      </c>
      <c r="BO31" s="13">
        <v>372.2</v>
      </c>
      <c r="BP31" s="13"/>
    </row>
    <row r="32" spans="1:68" ht="17.25" customHeight="1">
      <c r="A32" s="3" t="s">
        <v>2</v>
      </c>
      <c r="B32" s="3" t="s">
        <v>47</v>
      </c>
      <c r="C32" s="3">
        <v>5</v>
      </c>
      <c r="D32" s="3">
        <v>5</v>
      </c>
      <c r="E32" s="3">
        <v>456</v>
      </c>
      <c r="F32" s="3">
        <v>448</v>
      </c>
      <c r="G32" s="3">
        <v>451.6</v>
      </c>
      <c r="H32" s="3">
        <v>1</v>
      </c>
      <c r="I32" s="3">
        <v>13</v>
      </c>
      <c r="J32" s="3">
        <v>407</v>
      </c>
      <c r="K32" s="3">
        <v>393</v>
      </c>
      <c r="L32" s="3">
        <v>398</v>
      </c>
      <c r="M32" s="3"/>
      <c r="N32" s="3"/>
      <c r="O32" s="3"/>
      <c r="P32" s="3"/>
      <c r="Q32" s="3"/>
      <c r="R32" s="3">
        <v>1</v>
      </c>
      <c r="S32" s="3">
        <v>7</v>
      </c>
      <c r="T32" s="3">
        <v>456</v>
      </c>
      <c r="U32" s="3">
        <v>434</v>
      </c>
      <c r="V32" s="3">
        <v>442.7</v>
      </c>
      <c r="W32" s="3">
        <v>2</v>
      </c>
      <c r="X32" s="3">
        <v>2</v>
      </c>
      <c r="Y32" s="3">
        <v>466</v>
      </c>
      <c r="Z32" s="3">
        <v>464</v>
      </c>
      <c r="AA32" s="3">
        <v>465</v>
      </c>
      <c r="AB32" s="3">
        <v>3</v>
      </c>
      <c r="AC32" s="3">
        <v>18</v>
      </c>
      <c r="AD32" s="3">
        <v>468</v>
      </c>
      <c r="AE32" s="3">
        <v>420</v>
      </c>
      <c r="AF32" s="3">
        <v>434</v>
      </c>
      <c r="AG32" s="3">
        <v>1</v>
      </c>
      <c r="AH32" s="3">
        <v>1</v>
      </c>
      <c r="AI32" s="3">
        <v>433</v>
      </c>
      <c r="AJ32" s="3">
        <v>433</v>
      </c>
      <c r="AK32" s="3">
        <v>433</v>
      </c>
      <c r="AL32" s="3">
        <v>1</v>
      </c>
      <c r="AM32" s="3">
        <v>1</v>
      </c>
      <c r="AN32" s="3">
        <v>534</v>
      </c>
      <c r="AO32" s="3">
        <v>534</v>
      </c>
      <c r="AP32" s="3">
        <v>534</v>
      </c>
      <c r="AQ32" s="3">
        <v>1</v>
      </c>
      <c r="AR32" s="3">
        <v>7</v>
      </c>
      <c r="AS32" s="3">
        <v>312</v>
      </c>
      <c r="AT32" s="3">
        <v>306</v>
      </c>
      <c r="AU32" s="3">
        <v>309.3</v>
      </c>
      <c r="AV32" s="3">
        <v>1</v>
      </c>
      <c r="AW32" s="3">
        <v>1</v>
      </c>
      <c r="AX32" s="3">
        <v>366</v>
      </c>
      <c r="AY32" s="3">
        <v>366</v>
      </c>
      <c r="AZ32" s="3">
        <v>366</v>
      </c>
      <c r="BA32" s="3">
        <v>1</v>
      </c>
      <c r="BB32" s="3">
        <v>3</v>
      </c>
      <c r="BC32" s="3">
        <v>369</v>
      </c>
      <c r="BD32" s="3">
        <v>366</v>
      </c>
      <c r="BE32" s="3">
        <v>367.8</v>
      </c>
      <c r="BF32" s="3">
        <v>1</v>
      </c>
      <c r="BG32" s="3">
        <v>2</v>
      </c>
      <c r="BH32" s="3">
        <v>445</v>
      </c>
      <c r="BI32" s="3">
        <v>442</v>
      </c>
      <c r="BJ32" s="3">
        <v>443.5</v>
      </c>
      <c r="BK32" s="3">
        <v>105</v>
      </c>
      <c r="BL32" s="3">
        <v>369</v>
      </c>
      <c r="BM32" s="3">
        <v>414</v>
      </c>
      <c r="BN32" s="3">
        <v>360</v>
      </c>
      <c r="BO32" s="3">
        <v>368.1</v>
      </c>
      <c r="BP32" s="3"/>
    </row>
    <row r="33" spans="1:68" ht="17.25" customHeight="1">
      <c r="A33" s="13" t="s">
        <v>3</v>
      </c>
      <c r="B33" s="13" t="s">
        <v>47</v>
      </c>
      <c r="C33" s="13">
        <v>4</v>
      </c>
      <c r="D33" s="13">
        <v>4</v>
      </c>
      <c r="E33" s="13">
        <v>450</v>
      </c>
      <c r="F33" s="13">
        <v>448</v>
      </c>
      <c r="G33" s="13">
        <v>448.8</v>
      </c>
      <c r="H33" s="13">
        <v>1</v>
      </c>
      <c r="I33" s="13"/>
      <c r="J33" s="13"/>
      <c r="K33" s="13"/>
      <c r="L33" s="13"/>
      <c r="M33" s="13"/>
      <c r="N33" s="13"/>
      <c r="O33" s="13"/>
      <c r="P33" s="13"/>
      <c r="Q33" s="13"/>
      <c r="R33" s="13">
        <v>1</v>
      </c>
      <c r="S33" s="13">
        <v>1</v>
      </c>
      <c r="T33" s="13">
        <v>439</v>
      </c>
      <c r="U33" s="13">
        <v>439</v>
      </c>
      <c r="V33" s="13">
        <v>439</v>
      </c>
      <c r="W33" s="13"/>
      <c r="X33" s="13"/>
      <c r="Y33" s="13"/>
      <c r="Z33" s="13"/>
      <c r="AA33" s="13"/>
      <c r="AB33" s="13">
        <v>2</v>
      </c>
      <c r="AC33" s="13">
        <v>3</v>
      </c>
      <c r="AD33" s="13">
        <v>433</v>
      </c>
      <c r="AE33" s="13">
        <v>423</v>
      </c>
      <c r="AF33" s="13">
        <v>427.3</v>
      </c>
      <c r="AG33" s="13">
        <v>1</v>
      </c>
      <c r="AH33" s="13"/>
      <c r="AI33" s="13"/>
      <c r="AJ33" s="13"/>
      <c r="AK33" s="13"/>
      <c r="AL33" s="13"/>
      <c r="AM33" s="13"/>
      <c r="AN33" s="13"/>
      <c r="AO33" s="13"/>
      <c r="AP33" s="13"/>
      <c r="AQ33" s="13">
        <v>1</v>
      </c>
      <c r="AR33" s="13">
        <v>1</v>
      </c>
      <c r="AS33" s="13">
        <v>311</v>
      </c>
      <c r="AT33" s="13">
        <v>311</v>
      </c>
      <c r="AU33" s="13">
        <v>311</v>
      </c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>
        <v>60</v>
      </c>
      <c r="BL33" s="13">
        <v>22</v>
      </c>
      <c r="BM33" s="13">
        <v>404</v>
      </c>
      <c r="BN33" s="13">
        <v>360</v>
      </c>
      <c r="BO33" s="13">
        <v>367.7</v>
      </c>
      <c r="BP33" s="13"/>
    </row>
    <row r="34" spans="1:68" ht="17.25" customHeight="1">
      <c r="A34" s="3" t="s">
        <v>0</v>
      </c>
      <c r="B34" s="3" t="s">
        <v>47</v>
      </c>
      <c r="C34" s="3">
        <v>5</v>
      </c>
      <c r="D34" s="3">
        <v>5</v>
      </c>
      <c r="E34" s="3">
        <v>454</v>
      </c>
      <c r="F34" s="3">
        <v>446</v>
      </c>
      <c r="G34" s="3">
        <v>448.6</v>
      </c>
      <c r="H34" s="3">
        <v>1</v>
      </c>
      <c r="I34" s="3">
        <v>5</v>
      </c>
      <c r="J34" s="3">
        <v>402</v>
      </c>
      <c r="K34" s="3">
        <v>394</v>
      </c>
      <c r="L34" s="3">
        <v>397.6</v>
      </c>
      <c r="M34" s="3"/>
      <c r="N34" s="3"/>
      <c r="O34" s="3"/>
      <c r="P34" s="3"/>
      <c r="Q34" s="3"/>
      <c r="R34" s="3">
        <v>1</v>
      </c>
      <c r="S34" s="3">
        <v>2</v>
      </c>
      <c r="T34" s="3">
        <v>445</v>
      </c>
      <c r="U34" s="3">
        <v>436</v>
      </c>
      <c r="V34" s="3">
        <v>440.5</v>
      </c>
      <c r="W34" s="3">
        <v>2</v>
      </c>
      <c r="X34" s="3">
        <v>2</v>
      </c>
      <c r="Y34" s="3">
        <v>550</v>
      </c>
      <c r="Z34" s="3">
        <v>465</v>
      </c>
      <c r="AA34" s="3">
        <v>507.5</v>
      </c>
      <c r="AB34" s="3">
        <v>3</v>
      </c>
      <c r="AC34" s="3">
        <v>7</v>
      </c>
      <c r="AD34" s="3">
        <v>458</v>
      </c>
      <c r="AE34" s="3">
        <v>424</v>
      </c>
      <c r="AF34" s="3">
        <v>433</v>
      </c>
      <c r="AG34" s="3">
        <v>1</v>
      </c>
      <c r="AH34" s="3">
        <v>5</v>
      </c>
      <c r="AI34" s="3">
        <v>438</v>
      </c>
      <c r="AJ34" s="3">
        <v>435</v>
      </c>
      <c r="AK34" s="3">
        <v>435.8</v>
      </c>
      <c r="AL34" s="3">
        <v>1</v>
      </c>
      <c r="AM34" s="3">
        <v>1</v>
      </c>
      <c r="AN34" s="3">
        <v>453</v>
      </c>
      <c r="AO34" s="3">
        <v>453</v>
      </c>
      <c r="AP34" s="3">
        <v>453</v>
      </c>
      <c r="AQ34" s="3">
        <v>1</v>
      </c>
      <c r="AR34" s="3">
        <v>3</v>
      </c>
      <c r="AS34" s="3">
        <v>309</v>
      </c>
      <c r="AT34" s="3">
        <v>305</v>
      </c>
      <c r="AU34" s="3">
        <v>307.3</v>
      </c>
      <c r="AV34" s="3">
        <v>1</v>
      </c>
      <c r="AW34" s="3"/>
      <c r="AX34" s="3"/>
      <c r="AY34" s="3"/>
      <c r="AZ34" s="3"/>
      <c r="BA34" s="3">
        <v>1</v>
      </c>
      <c r="BB34" s="3">
        <v>2</v>
      </c>
      <c r="BC34" s="3">
        <v>380</v>
      </c>
      <c r="BD34" s="3">
        <v>358</v>
      </c>
      <c r="BE34" s="3">
        <v>369.1</v>
      </c>
      <c r="BF34" s="3">
        <v>1</v>
      </c>
      <c r="BG34" s="3">
        <v>1</v>
      </c>
      <c r="BH34" s="3">
        <v>431</v>
      </c>
      <c r="BI34" s="3">
        <v>431</v>
      </c>
      <c r="BJ34" s="3">
        <v>431</v>
      </c>
      <c r="BK34" s="3">
        <v>105</v>
      </c>
      <c r="BL34" s="3">
        <v>196</v>
      </c>
      <c r="BM34" s="3">
        <v>408</v>
      </c>
      <c r="BN34" s="3">
        <v>360</v>
      </c>
      <c r="BO34" s="3">
        <v>370.1</v>
      </c>
      <c r="BP34" s="3"/>
    </row>
    <row r="35" spans="1:68" ht="17.25" customHeight="1">
      <c r="A35" s="13" t="s">
        <v>1</v>
      </c>
      <c r="B35" s="13" t="s">
        <v>47</v>
      </c>
      <c r="C35" s="13">
        <v>5</v>
      </c>
      <c r="D35" s="13">
        <v>5</v>
      </c>
      <c r="E35" s="13">
        <v>452</v>
      </c>
      <c r="F35" s="13">
        <v>443</v>
      </c>
      <c r="G35" s="13">
        <v>448.4</v>
      </c>
      <c r="H35" s="13">
        <v>1</v>
      </c>
      <c r="I35" s="13"/>
      <c r="J35" s="13"/>
      <c r="K35" s="13"/>
      <c r="L35" s="13"/>
      <c r="M35" s="13"/>
      <c r="N35" s="13"/>
      <c r="O35" s="13"/>
      <c r="P35" s="13"/>
      <c r="Q35" s="13"/>
      <c r="R35" s="13">
        <v>1</v>
      </c>
      <c r="S35" s="13"/>
      <c r="T35" s="13"/>
      <c r="U35" s="13"/>
      <c r="V35" s="13"/>
      <c r="W35" s="13"/>
      <c r="X35" s="13"/>
      <c r="Y35" s="13"/>
      <c r="Z35" s="13"/>
      <c r="AA35" s="13"/>
      <c r="AB35" s="13">
        <v>3</v>
      </c>
      <c r="AC35" s="13">
        <v>4</v>
      </c>
      <c r="AD35" s="13">
        <v>427</v>
      </c>
      <c r="AE35" s="13">
        <v>421</v>
      </c>
      <c r="AF35" s="13">
        <v>423.8</v>
      </c>
      <c r="AG35" s="13">
        <v>1</v>
      </c>
      <c r="AH35" s="13">
        <v>1</v>
      </c>
      <c r="AI35" s="13">
        <v>436</v>
      </c>
      <c r="AJ35" s="13">
        <v>436</v>
      </c>
      <c r="AK35" s="13">
        <v>436</v>
      </c>
      <c r="AL35" s="13"/>
      <c r="AM35" s="13"/>
      <c r="AN35" s="13"/>
      <c r="AO35" s="13"/>
      <c r="AP35" s="13"/>
      <c r="AQ35" s="13">
        <v>1</v>
      </c>
      <c r="AR35" s="13">
        <v>1</v>
      </c>
      <c r="AS35" s="13">
        <v>320</v>
      </c>
      <c r="AT35" s="13">
        <v>320</v>
      </c>
      <c r="AU35" s="13">
        <v>320</v>
      </c>
      <c r="AV35" s="13">
        <v>1</v>
      </c>
      <c r="AW35" s="13">
        <v>2</v>
      </c>
      <c r="AX35" s="13">
        <v>369</v>
      </c>
      <c r="AY35" s="13">
        <v>365</v>
      </c>
      <c r="AZ35" s="13">
        <v>367</v>
      </c>
      <c r="BA35" s="13">
        <v>1</v>
      </c>
      <c r="BB35" s="13"/>
      <c r="BC35" s="13"/>
      <c r="BD35" s="13"/>
      <c r="BE35" s="13"/>
      <c r="BF35" s="13">
        <v>1</v>
      </c>
      <c r="BG35" s="13"/>
      <c r="BH35" s="13"/>
      <c r="BI35" s="13"/>
      <c r="BJ35" s="13"/>
      <c r="BK35" s="13">
        <v>55</v>
      </c>
      <c r="BL35" s="13">
        <v>38</v>
      </c>
      <c r="BM35" s="13">
        <v>386</v>
      </c>
      <c r="BN35" s="13">
        <v>360</v>
      </c>
      <c r="BO35" s="13">
        <v>366.9</v>
      </c>
      <c r="BP35" s="13"/>
    </row>
    <row r="36" spans="1:68" ht="17.25" customHeight="1">
      <c r="A36" s="3" t="s">
        <v>20</v>
      </c>
      <c r="B36" s="3" t="s">
        <v>47</v>
      </c>
      <c r="C36" s="3">
        <v>5</v>
      </c>
      <c r="D36" s="3">
        <v>5</v>
      </c>
      <c r="E36" s="3">
        <v>452</v>
      </c>
      <c r="F36" s="3">
        <v>443</v>
      </c>
      <c r="G36" s="3">
        <v>447.4</v>
      </c>
      <c r="H36" s="3">
        <v>2</v>
      </c>
      <c r="I36" s="3"/>
      <c r="J36" s="3"/>
      <c r="K36" s="3"/>
      <c r="L36" s="3"/>
      <c r="M36" s="3"/>
      <c r="N36" s="3"/>
      <c r="O36" s="3"/>
      <c r="P36" s="3"/>
      <c r="Q36" s="3"/>
      <c r="R36" s="3">
        <v>1</v>
      </c>
      <c r="S36" s="3"/>
      <c r="T36" s="3"/>
      <c r="U36" s="3"/>
      <c r="V36" s="3"/>
      <c r="W36" s="3"/>
      <c r="X36" s="3"/>
      <c r="Y36" s="3"/>
      <c r="Z36" s="3"/>
      <c r="AA36" s="3"/>
      <c r="AB36" s="3">
        <v>3</v>
      </c>
      <c r="AC36" s="3">
        <v>3</v>
      </c>
      <c r="AD36" s="3">
        <v>433</v>
      </c>
      <c r="AE36" s="3">
        <v>422</v>
      </c>
      <c r="AF36" s="3">
        <v>426.3</v>
      </c>
      <c r="AG36" s="3">
        <v>1</v>
      </c>
      <c r="AH36" s="3">
        <v>1</v>
      </c>
      <c r="AI36" s="3">
        <v>435</v>
      </c>
      <c r="AJ36" s="3">
        <v>435</v>
      </c>
      <c r="AK36" s="3">
        <v>435</v>
      </c>
      <c r="AL36" s="3"/>
      <c r="AM36" s="3"/>
      <c r="AN36" s="3"/>
      <c r="AO36" s="3"/>
      <c r="AP36" s="3"/>
      <c r="AQ36" s="3">
        <v>1</v>
      </c>
      <c r="AR36" s="3">
        <v>1</v>
      </c>
      <c r="AS36" s="3">
        <v>314</v>
      </c>
      <c r="AT36" s="3">
        <v>314</v>
      </c>
      <c r="AU36" s="3">
        <v>314</v>
      </c>
      <c r="AV36" s="3"/>
      <c r="AW36" s="3"/>
      <c r="AX36" s="3"/>
      <c r="AY36" s="3"/>
      <c r="AZ36" s="3"/>
      <c r="BA36" s="3">
        <v>1</v>
      </c>
      <c r="BB36" s="3"/>
      <c r="BC36" s="3"/>
      <c r="BD36" s="3"/>
      <c r="BE36" s="3"/>
      <c r="BF36" s="3"/>
      <c r="BG36" s="3"/>
      <c r="BH36" s="3"/>
      <c r="BI36" s="3"/>
      <c r="BJ36" s="3"/>
      <c r="BK36" s="3">
        <v>55</v>
      </c>
      <c r="BL36" s="3">
        <v>30</v>
      </c>
      <c r="BM36" s="3">
        <v>415</v>
      </c>
      <c r="BN36" s="3">
        <v>360</v>
      </c>
      <c r="BO36" s="3">
        <v>366.8</v>
      </c>
      <c r="BP36" s="3"/>
    </row>
    <row r="37" spans="1:68" ht="17.25" customHeight="1">
      <c r="A37" s="13" t="s">
        <v>21</v>
      </c>
      <c r="B37" s="13" t="s">
        <v>47</v>
      </c>
      <c r="C37" s="13">
        <v>4</v>
      </c>
      <c r="D37" s="13">
        <v>4</v>
      </c>
      <c r="E37" s="13">
        <v>444</v>
      </c>
      <c r="F37" s="13">
        <v>443</v>
      </c>
      <c r="G37" s="13">
        <v>443.3</v>
      </c>
      <c r="H37" s="13">
        <v>2</v>
      </c>
      <c r="I37" s="13">
        <v>2</v>
      </c>
      <c r="J37" s="13">
        <v>395</v>
      </c>
      <c r="K37" s="13">
        <v>392</v>
      </c>
      <c r="L37" s="13">
        <v>393.5</v>
      </c>
      <c r="M37" s="13"/>
      <c r="N37" s="13"/>
      <c r="O37" s="13"/>
      <c r="P37" s="13"/>
      <c r="Q37" s="13"/>
      <c r="R37" s="13">
        <v>1</v>
      </c>
      <c r="S37" s="13"/>
      <c r="T37" s="13"/>
      <c r="U37" s="13"/>
      <c r="V37" s="13"/>
      <c r="W37" s="13"/>
      <c r="X37" s="13"/>
      <c r="Y37" s="13"/>
      <c r="Z37" s="13"/>
      <c r="AA37" s="13"/>
      <c r="AB37" s="13">
        <v>3</v>
      </c>
      <c r="AC37" s="13">
        <v>3</v>
      </c>
      <c r="AD37" s="13">
        <v>432</v>
      </c>
      <c r="AE37" s="13">
        <v>421</v>
      </c>
      <c r="AF37" s="13">
        <v>426</v>
      </c>
      <c r="AG37" s="13">
        <v>1</v>
      </c>
      <c r="AH37" s="13"/>
      <c r="AI37" s="13"/>
      <c r="AJ37" s="13"/>
      <c r="AK37" s="13"/>
      <c r="AL37" s="13">
        <v>1</v>
      </c>
      <c r="AM37" s="13">
        <v>1</v>
      </c>
      <c r="AN37" s="13">
        <v>436</v>
      </c>
      <c r="AO37" s="13">
        <v>436</v>
      </c>
      <c r="AP37" s="13">
        <v>436</v>
      </c>
      <c r="AQ37" s="13">
        <v>1</v>
      </c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>
        <v>1</v>
      </c>
      <c r="BG37" s="13"/>
      <c r="BH37" s="13"/>
      <c r="BI37" s="13"/>
      <c r="BJ37" s="13"/>
      <c r="BK37" s="13">
        <v>55</v>
      </c>
      <c r="BL37" s="13">
        <v>31</v>
      </c>
      <c r="BM37" s="13">
        <v>380</v>
      </c>
      <c r="BN37" s="13">
        <v>360</v>
      </c>
      <c r="BO37" s="13">
        <v>365.4</v>
      </c>
      <c r="BP37" s="13"/>
    </row>
    <row r="38" spans="1:68" ht="17.25" customHeight="1">
      <c r="A38" s="3" t="s">
        <v>4</v>
      </c>
      <c r="B38" s="3" t="s">
        <v>47</v>
      </c>
      <c r="C38" s="3">
        <v>2</v>
      </c>
      <c r="D38" s="3">
        <v>2</v>
      </c>
      <c r="E38" s="3">
        <v>444</v>
      </c>
      <c r="F38" s="3">
        <v>440</v>
      </c>
      <c r="G38" s="3">
        <v>442</v>
      </c>
      <c r="H38" s="3">
        <v>1</v>
      </c>
      <c r="I38" s="3"/>
      <c r="J38" s="3"/>
      <c r="K38" s="3"/>
      <c r="L38" s="3"/>
      <c r="M38" s="3"/>
      <c r="N38" s="3"/>
      <c r="O38" s="3"/>
      <c r="P38" s="3"/>
      <c r="Q38" s="3"/>
      <c r="R38" s="3">
        <v>1</v>
      </c>
      <c r="S38" s="3">
        <v>1</v>
      </c>
      <c r="T38" s="3">
        <v>442</v>
      </c>
      <c r="U38" s="3">
        <v>442</v>
      </c>
      <c r="V38" s="3">
        <v>442</v>
      </c>
      <c r="W38" s="3"/>
      <c r="X38" s="3"/>
      <c r="Y38" s="3"/>
      <c r="Z38" s="3"/>
      <c r="AA38" s="3"/>
      <c r="AB38" s="3">
        <v>2</v>
      </c>
      <c r="AC38" s="3"/>
      <c r="AD38" s="3"/>
      <c r="AE38" s="3"/>
      <c r="AF38" s="3"/>
      <c r="AG38" s="3"/>
      <c r="AH38" s="3"/>
      <c r="AI38" s="3"/>
      <c r="AJ38" s="3"/>
      <c r="AK38" s="3"/>
      <c r="AL38" s="3">
        <v>1</v>
      </c>
      <c r="AM38" s="3">
        <v>1</v>
      </c>
      <c r="AN38" s="3">
        <v>435</v>
      </c>
      <c r="AO38" s="3">
        <v>435</v>
      </c>
      <c r="AP38" s="3">
        <v>435</v>
      </c>
      <c r="AQ38" s="3">
        <v>1</v>
      </c>
      <c r="AR38" s="3"/>
      <c r="AS38" s="3"/>
      <c r="AT38" s="3"/>
      <c r="AU38" s="3"/>
      <c r="AV38" s="3"/>
      <c r="AW38" s="3"/>
      <c r="AX38" s="3"/>
      <c r="AY38" s="3"/>
      <c r="AZ38" s="3"/>
      <c r="BA38" s="3">
        <v>1</v>
      </c>
      <c r="BB38" s="3"/>
      <c r="BC38" s="3"/>
      <c r="BD38" s="3"/>
      <c r="BE38" s="3"/>
      <c r="BF38" s="3"/>
      <c r="BG38" s="3"/>
      <c r="BH38" s="3"/>
      <c r="BI38" s="3"/>
      <c r="BJ38" s="3"/>
      <c r="BK38" s="3">
        <v>25</v>
      </c>
      <c r="BL38" s="3">
        <v>1</v>
      </c>
      <c r="BM38" s="3">
        <v>366</v>
      </c>
      <c r="BN38" s="3">
        <v>366</v>
      </c>
      <c r="BO38" s="3">
        <v>366</v>
      </c>
      <c r="BP38" s="3"/>
    </row>
    <row r="39" spans="1:68" ht="17.25" customHeight="1">
      <c r="A39" s="16" t="s">
        <v>5</v>
      </c>
      <c r="B39" s="13" t="s">
        <v>47</v>
      </c>
      <c r="C39" s="13">
        <v>5</v>
      </c>
      <c r="D39" s="13">
        <v>5</v>
      </c>
      <c r="E39" s="13">
        <v>444</v>
      </c>
      <c r="F39" s="13">
        <v>441</v>
      </c>
      <c r="G39" s="13">
        <v>442.4</v>
      </c>
      <c r="H39" s="13">
        <v>2</v>
      </c>
      <c r="I39" s="13">
        <v>1</v>
      </c>
      <c r="J39" s="13">
        <v>393</v>
      </c>
      <c r="K39" s="13">
        <v>393</v>
      </c>
      <c r="L39" s="13">
        <v>393</v>
      </c>
      <c r="M39" s="16"/>
      <c r="N39" s="13"/>
      <c r="O39" s="13"/>
      <c r="P39" s="13"/>
      <c r="Q39" s="13"/>
      <c r="R39" s="13">
        <v>1</v>
      </c>
      <c r="S39" s="13">
        <v>2</v>
      </c>
      <c r="T39" s="13">
        <v>446</v>
      </c>
      <c r="U39" s="13">
        <v>440</v>
      </c>
      <c r="V39" s="13">
        <v>443</v>
      </c>
      <c r="W39" s="16"/>
      <c r="X39" s="13"/>
      <c r="Y39" s="13"/>
      <c r="Z39" s="13"/>
      <c r="AA39" s="13"/>
      <c r="AB39" s="13">
        <v>3</v>
      </c>
      <c r="AC39" s="13">
        <v>1</v>
      </c>
      <c r="AD39" s="13">
        <v>436</v>
      </c>
      <c r="AE39" s="13">
        <v>436</v>
      </c>
      <c r="AF39" s="13">
        <v>436</v>
      </c>
      <c r="AG39" s="13">
        <v>1</v>
      </c>
      <c r="AH39" s="13">
        <v>1</v>
      </c>
      <c r="AI39" s="13">
        <v>434</v>
      </c>
      <c r="AJ39" s="13">
        <v>434</v>
      </c>
      <c r="AK39" s="13">
        <v>434</v>
      </c>
      <c r="AL39" s="13">
        <v>1</v>
      </c>
      <c r="AM39" s="13">
        <v>1</v>
      </c>
      <c r="AN39" s="13">
        <v>443</v>
      </c>
      <c r="AO39" s="13">
        <v>443</v>
      </c>
      <c r="AP39" s="13">
        <v>443</v>
      </c>
      <c r="AQ39" s="13">
        <v>1</v>
      </c>
      <c r="AR39" s="13"/>
      <c r="AS39" s="13"/>
      <c r="AT39" s="13"/>
      <c r="AU39" s="13"/>
      <c r="AV39" s="13"/>
      <c r="AW39" s="13"/>
      <c r="AX39" s="13"/>
      <c r="AY39" s="13"/>
      <c r="AZ39" s="13"/>
      <c r="BA39" s="16"/>
      <c r="BB39" s="13"/>
      <c r="BC39" s="13"/>
      <c r="BD39" s="13"/>
      <c r="BE39" s="13"/>
      <c r="BF39" s="13">
        <v>1</v>
      </c>
      <c r="BG39" s="13">
        <v>2</v>
      </c>
      <c r="BH39" s="13">
        <v>430</v>
      </c>
      <c r="BI39" s="13">
        <v>426</v>
      </c>
      <c r="BJ39" s="13">
        <v>428</v>
      </c>
      <c r="BK39" s="13">
        <v>55</v>
      </c>
      <c r="BL39" s="13">
        <v>51</v>
      </c>
      <c r="BM39" s="13">
        <v>413</v>
      </c>
      <c r="BN39" s="13">
        <v>360</v>
      </c>
      <c r="BO39" s="13">
        <v>368.4</v>
      </c>
      <c r="BP39" s="13"/>
    </row>
    <row r="40" spans="1:68" ht="17.25" customHeight="1">
      <c r="A40" s="8" t="s">
        <v>42</v>
      </c>
      <c r="B40" s="3" t="s">
        <v>47</v>
      </c>
      <c r="C40" s="3">
        <v>5</v>
      </c>
      <c r="D40" s="3">
        <v>5</v>
      </c>
      <c r="E40" s="3">
        <v>443</v>
      </c>
      <c r="F40" s="3">
        <v>437</v>
      </c>
      <c r="G40" s="3">
        <v>438.8</v>
      </c>
      <c r="H40" s="3">
        <v>1</v>
      </c>
      <c r="I40" s="3"/>
      <c r="J40" s="3"/>
      <c r="K40" s="3"/>
      <c r="L40" s="3"/>
      <c r="M40" s="3"/>
      <c r="N40" s="3"/>
      <c r="O40" s="3"/>
      <c r="P40" s="3"/>
      <c r="Q40" s="3"/>
      <c r="R40" s="3">
        <v>1</v>
      </c>
      <c r="S40" s="3"/>
      <c r="T40" s="3"/>
      <c r="U40" s="3"/>
      <c r="V40" s="3"/>
      <c r="W40" s="8"/>
      <c r="X40" s="3"/>
      <c r="Y40" s="3"/>
      <c r="Z40" s="3"/>
      <c r="AA40" s="3"/>
      <c r="AB40" s="3">
        <v>2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>
        <v>1</v>
      </c>
      <c r="AR40" s="3"/>
      <c r="AS40" s="3"/>
      <c r="AT40" s="3"/>
      <c r="AU40" s="3"/>
      <c r="AV40" s="3"/>
      <c r="AW40" s="3"/>
      <c r="AX40" s="3"/>
      <c r="AY40" s="3"/>
      <c r="AZ40" s="3"/>
      <c r="BA40" s="8"/>
      <c r="BB40" s="3"/>
      <c r="BC40" s="3"/>
      <c r="BD40" s="3"/>
      <c r="BE40" s="3"/>
      <c r="BF40" s="3"/>
      <c r="BG40" s="3"/>
      <c r="BH40" s="3"/>
      <c r="BI40" s="3"/>
      <c r="BJ40" s="3"/>
      <c r="BK40" s="3">
        <v>60</v>
      </c>
      <c r="BL40" s="3">
        <v>11</v>
      </c>
      <c r="BM40" s="3">
        <v>367</v>
      </c>
      <c r="BN40" s="3">
        <v>360</v>
      </c>
      <c r="BO40" s="3">
        <v>363</v>
      </c>
      <c r="BP40" s="3"/>
    </row>
    <row r="41" spans="1:68" s="2" customFormat="1" ht="17.25" customHeight="1">
      <c r="A41" s="9" t="s">
        <v>44</v>
      </c>
      <c r="B41" s="9"/>
      <c r="C41" s="4">
        <f>SUM(C19:C40)</f>
        <v>88</v>
      </c>
      <c r="D41" s="4">
        <f>SUM(D19:D40)</f>
        <v>88</v>
      </c>
      <c r="E41" s="4"/>
      <c r="F41" s="4"/>
      <c r="G41" s="4"/>
      <c r="H41" s="4">
        <f>SUM(H19:H40)</f>
        <v>25</v>
      </c>
      <c r="I41" s="4">
        <f>SUM(I19:I40)</f>
        <v>25</v>
      </c>
      <c r="J41" s="4"/>
      <c r="K41" s="4"/>
      <c r="L41" s="4"/>
      <c r="M41" s="4">
        <f>SUM(M19:M40)</f>
        <v>10</v>
      </c>
      <c r="N41" s="4">
        <f>SUM(N19:N40)</f>
        <v>10</v>
      </c>
      <c r="O41" s="4"/>
      <c r="P41" s="4"/>
      <c r="Q41" s="4"/>
      <c r="R41" s="4">
        <f>SUM(R19:R40)</f>
        <v>15</v>
      </c>
      <c r="S41" s="4">
        <f>SUM(S19:S40)</f>
        <v>15</v>
      </c>
      <c r="T41" s="4"/>
      <c r="U41" s="4"/>
      <c r="V41" s="4"/>
      <c r="W41" s="4">
        <f>SUM(W19:W40)</f>
        <v>6</v>
      </c>
      <c r="X41" s="4">
        <f>SUM(X19:X40)</f>
        <v>6</v>
      </c>
      <c r="Y41" s="4"/>
      <c r="Z41" s="4"/>
      <c r="AA41" s="4"/>
      <c r="AB41" s="4">
        <f>SUM(AB19:AB40)</f>
        <v>50</v>
      </c>
      <c r="AC41" s="4">
        <f>SUM(AC19:AC40)</f>
        <v>50</v>
      </c>
      <c r="AD41" s="4"/>
      <c r="AE41" s="4"/>
      <c r="AF41" s="4"/>
      <c r="AG41" s="4">
        <f>SUM(AG19:AG40)</f>
        <v>10</v>
      </c>
      <c r="AH41" s="4">
        <f>SUM(AH19:AH40)</f>
        <v>10</v>
      </c>
      <c r="AI41" s="4"/>
      <c r="AJ41" s="4"/>
      <c r="AK41" s="4"/>
      <c r="AL41" s="4">
        <f>SUM(AL19:AL40)</f>
        <v>11</v>
      </c>
      <c r="AM41" s="4">
        <f>SUM(AM19:AM40)</f>
        <v>11</v>
      </c>
      <c r="AN41" s="4"/>
      <c r="AO41" s="4"/>
      <c r="AP41" s="4"/>
      <c r="AQ41" s="4">
        <f>SUM(AQ19:AQ40)</f>
        <v>22</v>
      </c>
      <c r="AR41" s="4">
        <f>SUM(AR19:AR40)</f>
        <v>22</v>
      </c>
      <c r="AS41" s="4"/>
      <c r="AT41" s="4"/>
      <c r="AU41" s="4"/>
      <c r="AV41" s="4">
        <f>SUM(AV19:AV40)</f>
        <v>3</v>
      </c>
      <c r="AW41" s="4">
        <f>SUM(AW19:AW40)</f>
        <v>3</v>
      </c>
      <c r="AX41" s="4"/>
      <c r="AY41" s="4"/>
      <c r="AZ41" s="4"/>
      <c r="BA41" s="4">
        <f>SUM(BA19:BA40)</f>
        <v>5</v>
      </c>
      <c r="BB41" s="4">
        <f>SUM(BB19:BB40)</f>
        <v>5</v>
      </c>
      <c r="BC41" s="4"/>
      <c r="BD41" s="4"/>
      <c r="BE41" s="4"/>
      <c r="BF41" s="4">
        <f>SUM(BF19:BF40)</f>
        <v>5</v>
      </c>
      <c r="BG41" s="4">
        <f>SUM(BG19:BG40)</f>
        <v>5</v>
      </c>
      <c r="BH41" s="4"/>
      <c r="BI41" s="4"/>
      <c r="BJ41" s="4"/>
      <c r="BK41" s="4">
        <f>SUM(BK19:BK40)</f>
        <v>947</v>
      </c>
      <c r="BL41" s="4">
        <f>SUM(BL19:BL40)</f>
        <v>965</v>
      </c>
      <c r="BM41" s="4"/>
      <c r="BN41" s="4"/>
      <c r="BO41" s="4"/>
      <c r="BP41" s="4">
        <v>11</v>
      </c>
    </row>
    <row r="42" spans="1:68" s="2" customFormat="1" ht="17.25" customHeight="1">
      <c r="A42" s="1" t="s">
        <v>45</v>
      </c>
      <c r="B42" s="1"/>
      <c r="C42" s="4">
        <f t="shared" ref="C42:D42" si="7">C18+C41</f>
        <v>140</v>
      </c>
      <c r="D42" s="4">
        <f t="shared" si="7"/>
        <v>140</v>
      </c>
      <c r="E42" s="4"/>
      <c r="F42" s="4"/>
      <c r="G42" s="4"/>
      <c r="H42" s="4">
        <f t="shared" ref="H42:N42" si="8">H18+H41</f>
        <v>50</v>
      </c>
      <c r="I42" s="4">
        <f t="shared" si="8"/>
        <v>50</v>
      </c>
      <c r="J42" s="4"/>
      <c r="K42" s="4"/>
      <c r="L42" s="4"/>
      <c r="M42" s="4">
        <f t="shared" si="8"/>
        <v>20</v>
      </c>
      <c r="N42" s="4">
        <f t="shared" si="8"/>
        <v>20</v>
      </c>
      <c r="O42" s="4"/>
      <c r="P42" s="4"/>
      <c r="Q42" s="4"/>
      <c r="R42" s="4">
        <f t="shared" ref="R42:X42" si="9">R18+R41</f>
        <v>30</v>
      </c>
      <c r="S42" s="4">
        <f t="shared" si="9"/>
        <v>30</v>
      </c>
      <c r="T42" s="4"/>
      <c r="U42" s="4"/>
      <c r="V42" s="4"/>
      <c r="W42" s="4">
        <f t="shared" si="9"/>
        <v>10</v>
      </c>
      <c r="X42" s="4">
        <f t="shared" si="9"/>
        <v>10</v>
      </c>
      <c r="Y42" s="4"/>
      <c r="Z42" s="4"/>
      <c r="AA42" s="4"/>
      <c r="AB42" s="4">
        <f t="shared" ref="AB42:AH42" si="10">AB18+AB41</f>
        <v>80</v>
      </c>
      <c r="AC42" s="4">
        <f t="shared" si="10"/>
        <v>80</v>
      </c>
      <c r="AD42" s="4"/>
      <c r="AE42" s="4"/>
      <c r="AF42" s="4"/>
      <c r="AG42" s="4">
        <f t="shared" si="10"/>
        <v>25</v>
      </c>
      <c r="AH42" s="4">
        <f t="shared" si="10"/>
        <v>25</v>
      </c>
      <c r="AI42" s="4"/>
      <c r="AJ42" s="4"/>
      <c r="AK42" s="4"/>
      <c r="AL42" s="4">
        <f t="shared" ref="AL42:AR42" si="11">AL18+AL41</f>
        <v>21</v>
      </c>
      <c r="AM42" s="4">
        <f t="shared" si="11"/>
        <v>21</v>
      </c>
      <c r="AN42" s="4"/>
      <c r="AO42" s="4"/>
      <c r="AP42" s="4"/>
      <c r="AQ42" s="4">
        <f t="shared" si="11"/>
        <v>42</v>
      </c>
      <c r="AR42" s="4">
        <f t="shared" si="11"/>
        <v>42</v>
      </c>
      <c r="AS42" s="4"/>
      <c r="AT42" s="4"/>
      <c r="AU42" s="4"/>
      <c r="AV42" s="4">
        <f t="shared" ref="AV42:BB42" si="12">AV18+AV41</f>
        <v>5</v>
      </c>
      <c r="AW42" s="4">
        <f t="shared" si="12"/>
        <v>5</v>
      </c>
      <c r="AX42" s="4"/>
      <c r="AY42" s="4"/>
      <c r="AZ42" s="4"/>
      <c r="BA42" s="4">
        <f t="shared" si="12"/>
        <v>10</v>
      </c>
      <c r="BB42" s="4">
        <f t="shared" si="12"/>
        <v>10</v>
      </c>
      <c r="BC42" s="4"/>
      <c r="BD42" s="4"/>
      <c r="BE42" s="4"/>
      <c r="BF42" s="4">
        <f t="shared" ref="BF42:BL42" si="13">BF18+BF41</f>
        <v>10</v>
      </c>
      <c r="BG42" s="4">
        <f t="shared" si="13"/>
        <v>10</v>
      </c>
      <c r="BH42" s="4"/>
      <c r="BI42" s="4"/>
      <c r="BJ42" s="4"/>
      <c r="BK42" s="4">
        <f t="shared" si="13"/>
        <v>1387</v>
      </c>
      <c r="BL42" s="4">
        <f t="shared" si="13"/>
        <v>1405</v>
      </c>
      <c r="BM42" s="4"/>
      <c r="BN42" s="4"/>
      <c r="BO42" s="4"/>
      <c r="BP42" s="4">
        <f>BP18+BP41</f>
        <v>18</v>
      </c>
    </row>
    <row r="43" spans="1:68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68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68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68" ht="17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68" ht="17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68" ht="1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7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7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7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7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7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7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7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7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7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7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7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7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7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</sheetData>
  <autoFilter ref="A2:BR42" xr:uid="{B7DB3D00-97B4-4E46-B697-E2BB743A2C27}"/>
  <mergeCells count="19">
    <mergeCell ref="A18:B18"/>
    <mergeCell ref="A41:B41"/>
    <mergeCell ref="A42:B42"/>
    <mergeCell ref="AQ1:AU1"/>
    <mergeCell ref="AV1:AZ1"/>
    <mergeCell ref="A1:A2"/>
    <mergeCell ref="B1:B2"/>
    <mergeCell ref="C1:G1"/>
    <mergeCell ref="H1:L1"/>
    <mergeCell ref="BA1:BE1"/>
    <mergeCell ref="BF1:BJ1"/>
    <mergeCell ref="BK1:BO1"/>
    <mergeCell ref="BP1:BP2"/>
    <mergeCell ref="M1:Q1"/>
    <mergeCell ref="R1:V1"/>
    <mergeCell ref="W1:AA1"/>
    <mergeCell ref="AB1:AF1"/>
    <mergeCell ref="AG1:AK1"/>
    <mergeCell ref="AL1:AP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张贵彬</cp:lastModifiedBy>
  <cp:lastPrinted>2018-11-28T11:31:07Z</cp:lastPrinted>
  <dcterms:created xsi:type="dcterms:W3CDTF">2013-04-08T00:52:08Z</dcterms:created>
  <dcterms:modified xsi:type="dcterms:W3CDTF">2023-05-17T08:16:03Z</dcterms:modified>
</cp:coreProperties>
</file>